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22710" windowHeight="12585" activeTab="1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B101" i="2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246"/>
  <c r="B247"/>
  <c r="B248"/>
  <c r="B249"/>
  <c r="B250"/>
  <c r="B251"/>
  <c r="B252"/>
  <c r="B253"/>
  <c r="B254"/>
  <c r="B255"/>
  <c r="B256"/>
  <c r="B257"/>
  <c r="B258"/>
  <c r="B259"/>
  <c r="B260"/>
  <c r="B261"/>
  <c r="B262"/>
  <c r="B263"/>
  <c r="B264"/>
  <c r="B265"/>
  <c r="B266"/>
  <c r="B267"/>
  <c r="B268"/>
  <c r="B269"/>
  <c r="B270"/>
  <c r="B271"/>
  <c r="B272"/>
  <c r="B273"/>
  <c r="B274"/>
  <c r="B275"/>
  <c r="B276"/>
  <c r="B277"/>
  <c r="B278"/>
  <c r="B279"/>
  <c r="B280"/>
  <c r="B281"/>
  <c r="B282"/>
  <c r="B283"/>
  <c r="B284"/>
  <c r="B285"/>
  <c r="B286"/>
  <c r="B287"/>
  <c r="B288"/>
  <c r="B289"/>
  <c r="B290"/>
  <c r="B291"/>
  <c r="B292"/>
  <c r="B293"/>
  <c r="B294"/>
  <c r="B295"/>
  <c r="B296"/>
  <c r="B297"/>
  <c r="B298"/>
  <c r="B299"/>
  <c r="B300"/>
  <c r="B301"/>
  <c r="B302"/>
  <c r="B303"/>
  <c r="B304"/>
  <c r="B305"/>
  <c r="B306"/>
  <c r="B307"/>
  <c r="B308"/>
  <c r="B309"/>
  <c r="B310"/>
  <c r="B311"/>
  <c r="B312"/>
  <c r="B313"/>
  <c r="B314"/>
  <c r="B315"/>
  <c r="B316"/>
  <c r="B317"/>
  <c r="B318"/>
  <c r="B319"/>
  <c r="B320"/>
  <c r="B321"/>
  <c r="B322"/>
  <c r="B323"/>
  <c r="B324"/>
  <c r="B325"/>
  <c r="B326"/>
  <c r="B327"/>
  <c r="B328"/>
  <c r="B329"/>
  <c r="B330"/>
  <c r="B331"/>
  <c r="B332"/>
  <c r="B333"/>
  <c r="B334"/>
  <c r="B335"/>
  <c r="B336"/>
  <c r="B337"/>
  <c r="B338"/>
  <c r="B339"/>
  <c r="B340"/>
  <c r="B341"/>
  <c r="B342"/>
  <c r="B343"/>
  <c r="B344"/>
  <c r="B345"/>
  <c r="B346"/>
  <c r="B347"/>
  <c r="B348"/>
  <c r="B349"/>
  <c r="B350"/>
  <c r="B351"/>
  <c r="B352"/>
  <c r="B353"/>
  <c r="B354"/>
  <c r="B355"/>
  <c r="B356"/>
  <c r="B357"/>
  <c r="B358"/>
  <c r="B359"/>
  <c r="B360"/>
  <c r="B361"/>
  <c r="B362"/>
  <c r="B363"/>
  <c r="B364"/>
  <c r="B365"/>
  <c r="B366"/>
  <c r="B367"/>
  <c r="B368"/>
  <c r="B369"/>
  <c r="B370"/>
  <c r="B371"/>
  <c r="B372"/>
  <c r="B373"/>
  <c r="B374"/>
  <c r="B375"/>
  <c r="B376"/>
  <c r="B377"/>
  <c r="B378"/>
  <c r="B379"/>
  <c r="B380"/>
  <c r="B381"/>
  <c r="B382"/>
  <c r="B383"/>
  <c r="B384"/>
  <c r="B385"/>
  <c r="B386"/>
  <c r="B387"/>
  <c r="B388"/>
  <c r="B389"/>
  <c r="B390"/>
  <c r="B391"/>
  <c r="B392"/>
  <c r="B393"/>
  <c r="B394"/>
  <c r="B395"/>
  <c r="B396"/>
  <c r="B397"/>
  <c r="B398"/>
  <c r="B399"/>
  <c r="B400"/>
  <c r="B401"/>
  <c r="B402"/>
  <c r="B403"/>
  <c r="B404"/>
  <c r="B405"/>
  <c r="B406"/>
  <c r="B407"/>
  <c r="B408"/>
  <c r="B409"/>
  <c r="B410"/>
  <c r="B411"/>
  <c r="B412"/>
  <c r="B413"/>
  <c r="B414"/>
  <c r="B415"/>
  <c r="B416"/>
  <c r="B417"/>
  <c r="B418"/>
  <c r="B419"/>
  <c r="B420"/>
  <c r="B421"/>
  <c r="B422"/>
  <c r="B423"/>
  <c r="B424"/>
  <c r="B425"/>
  <c r="B426"/>
  <c r="B427"/>
  <c r="B428"/>
  <c r="B429"/>
  <c r="B430"/>
  <c r="B431"/>
  <c r="D38" i="1"/>
  <c r="D39"/>
  <c r="D40"/>
  <c r="D1"/>
  <c r="D2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</calcChain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trendlineType val="poly"/>
            <c:order val="3"/>
            <c:dispRSqr val="1"/>
            <c:dispEq val="1"/>
            <c:trendlineLbl>
              <c:layout/>
              <c:numFmt formatCode="General" sourceLinked="0"/>
            </c:trendlineLbl>
          </c:trendline>
          <c:val>
            <c:numRef>
              <c:f>Лист1!$C$1:$C$43</c:f>
              <c:numCache>
                <c:formatCode>General</c:formatCode>
                <c:ptCount val="43"/>
                <c:pt idx="0">
                  <c:v>657</c:v>
                </c:pt>
                <c:pt idx="1">
                  <c:v>706</c:v>
                </c:pt>
                <c:pt idx="2">
                  <c:v>758</c:v>
                </c:pt>
                <c:pt idx="3">
                  <c:v>813</c:v>
                </c:pt>
                <c:pt idx="4">
                  <c:v>872</c:v>
                </c:pt>
                <c:pt idx="5">
                  <c:v>935</c:v>
                </c:pt>
                <c:pt idx="6">
                  <c:v>1002</c:v>
                </c:pt>
                <c:pt idx="7">
                  <c:v>1073</c:v>
                </c:pt>
                <c:pt idx="8">
                  <c:v>1148</c:v>
                </c:pt>
                <c:pt idx="9">
                  <c:v>1228</c:v>
                </c:pt>
                <c:pt idx="10">
                  <c:v>1312</c:v>
                </c:pt>
                <c:pt idx="11">
                  <c:v>1402</c:v>
                </c:pt>
                <c:pt idx="12">
                  <c:v>1497</c:v>
                </c:pt>
                <c:pt idx="13">
                  <c:v>1598</c:v>
                </c:pt>
                <c:pt idx="14">
                  <c:v>1705</c:v>
                </c:pt>
                <c:pt idx="15">
                  <c:v>1818</c:v>
                </c:pt>
                <c:pt idx="16">
                  <c:v>1937</c:v>
                </c:pt>
                <c:pt idx="17">
                  <c:v>2064</c:v>
                </c:pt>
                <c:pt idx="18">
                  <c:v>2197</c:v>
                </c:pt>
                <c:pt idx="19">
                  <c:v>2338</c:v>
                </c:pt>
                <c:pt idx="20">
                  <c:v>2486</c:v>
                </c:pt>
                <c:pt idx="21">
                  <c:v>2643</c:v>
                </c:pt>
                <c:pt idx="22">
                  <c:v>2809</c:v>
                </c:pt>
                <c:pt idx="23">
                  <c:v>2983</c:v>
                </c:pt>
                <c:pt idx="24">
                  <c:v>3167</c:v>
                </c:pt>
                <c:pt idx="25">
                  <c:v>3361</c:v>
                </c:pt>
                <c:pt idx="26">
                  <c:v>3565</c:v>
                </c:pt>
                <c:pt idx="27">
                  <c:v>3779</c:v>
                </c:pt>
                <c:pt idx="28">
                  <c:v>4005</c:v>
                </c:pt>
                <c:pt idx="29">
                  <c:v>4242</c:v>
                </c:pt>
                <c:pt idx="30">
                  <c:v>4492</c:v>
                </c:pt>
                <c:pt idx="31">
                  <c:v>4754</c:v>
                </c:pt>
                <c:pt idx="32">
                  <c:v>5029</c:v>
                </c:pt>
                <c:pt idx="33">
                  <c:v>5318</c:v>
                </c:pt>
                <c:pt idx="34">
                  <c:v>5621</c:v>
                </c:pt>
                <c:pt idx="35">
                  <c:v>5940</c:v>
                </c:pt>
                <c:pt idx="36">
                  <c:v>6273</c:v>
                </c:pt>
                <c:pt idx="37">
                  <c:v>6623</c:v>
                </c:pt>
                <c:pt idx="38">
                  <c:v>6990</c:v>
                </c:pt>
                <c:pt idx="39">
                  <c:v>7374</c:v>
                </c:pt>
                <c:pt idx="40">
                  <c:v>7776</c:v>
                </c:pt>
              </c:numCache>
            </c:numRef>
          </c:val>
        </c:ser>
        <c:marker val="1"/>
        <c:axId val="121078912"/>
        <c:axId val="121080448"/>
      </c:lineChart>
      <c:catAx>
        <c:axId val="121078912"/>
        <c:scaling>
          <c:orientation val="minMax"/>
        </c:scaling>
        <c:axPos val="b"/>
        <c:tickLblPos val="nextTo"/>
        <c:crossAx val="121080448"/>
        <c:crosses val="autoZero"/>
        <c:auto val="1"/>
        <c:lblAlgn val="ctr"/>
        <c:lblOffset val="100"/>
      </c:catAx>
      <c:valAx>
        <c:axId val="121080448"/>
        <c:scaling>
          <c:orientation val="minMax"/>
        </c:scaling>
        <c:axPos val="l"/>
        <c:majorGridlines/>
        <c:numFmt formatCode="General" sourceLinked="1"/>
        <c:tickLblPos val="nextTo"/>
        <c:crossAx val="12107891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Лист2!$B$2:$B$431</c:f>
              <c:numCache>
                <c:formatCode>General</c:formatCode>
                <c:ptCount val="430"/>
                <c:pt idx="0">
                  <c:v>657</c:v>
                </c:pt>
                <c:pt idx="1">
                  <c:v>657</c:v>
                </c:pt>
                <c:pt idx="2">
                  <c:v>657</c:v>
                </c:pt>
                <c:pt idx="3">
                  <c:v>657</c:v>
                </c:pt>
                <c:pt idx="4">
                  <c:v>657</c:v>
                </c:pt>
                <c:pt idx="5">
                  <c:v>657</c:v>
                </c:pt>
                <c:pt idx="6">
                  <c:v>657</c:v>
                </c:pt>
                <c:pt idx="7">
                  <c:v>657</c:v>
                </c:pt>
                <c:pt idx="8">
                  <c:v>657</c:v>
                </c:pt>
                <c:pt idx="9">
                  <c:v>657</c:v>
                </c:pt>
                <c:pt idx="10">
                  <c:v>661</c:v>
                </c:pt>
                <c:pt idx="11">
                  <c:v>666</c:v>
                </c:pt>
                <c:pt idx="12">
                  <c:v>671</c:v>
                </c:pt>
                <c:pt idx="13">
                  <c:v>676</c:v>
                </c:pt>
                <c:pt idx="14">
                  <c:v>681</c:v>
                </c:pt>
                <c:pt idx="15">
                  <c:v>686</c:v>
                </c:pt>
                <c:pt idx="16">
                  <c:v>691</c:v>
                </c:pt>
                <c:pt idx="17">
                  <c:v>696</c:v>
                </c:pt>
                <c:pt idx="18">
                  <c:v>701</c:v>
                </c:pt>
                <c:pt idx="19">
                  <c:v>706</c:v>
                </c:pt>
                <c:pt idx="20">
                  <c:v>711</c:v>
                </c:pt>
                <c:pt idx="21">
                  <c:v>716</c:v>
                </c:pt>
                <c:pt idx="22">
                  <c:v>721</c:v>
                </c:pt>
                <c:pt idx="23">
                  <c:v>726</c:v>
                </c:pt>
                <c:pt idx="24">
                  <c:v>732</c:v>
                </c:pt>
                <c:pt idx="25">
                  <c:v>737</c:v>
                </c:pt>
                <c:pt idx="26">
                  <c:v>742</c:v>
                </c:pt>
                <c:pt idx="27">
                  <c:v>747</c:v>
                </c:pt>
                <c:pt idx="28">
                  <c:v>752</c:v>
                </c:pt>
                <c:pt idx="29">
                  <c:v>758</c:v>
                </c:pt>
                <c:pt idx="30">
                  <c:v>763</c:v>
                </c:pt>
                <c:pt idx="31">
                  <c:v>769</c:v>
                </c:pt>
                <c:pt idx="32">
                  <c:v>774</c:v>
                </c:pt>
                <c:pt idx="33">
                  <c:v>780</c:v>
                </c:pt>
                <c:pt idx="34">
                  <c:v>785</c:v>
                </c:pt>
                <c:pt idx="35">
                  <c:v>791</c:v>
                </c:pt>
                <c:pt idx="36">
                  <c:v>796</c:v>
                </c:pt>
                <c:pt idx="37">
                  <c:v>802</c:v>
                </c:pt>
                <c:pt idx="38">
                  <c:v>807</c:v>
                </c:pt>
                <c:pt idx="39">
                  <c:v>813</c:v>
                </c:pt>
                <c:pt idx="40">
                  <c:v>818</c:v>
                </c:pt>
                <c:pt idx="41">
                  <c:v>824</c:v>
                </c:pt>
                <c:pt idx="42">
                  <c:v>830</c:v>
                </c:pt>
                <c:pt idx="43">
                  <c:v>836</c:v>
                </c:pt>
                <c:pt idx="44">
                  <c:v>842</c:v>
                </c:pt>
                <c:pt idx="45">
                  <c:v>848</c:v>
                </c:pt>
                <c:pt idx="46">
                  <c:v>854</c:v>
                </c:pt>
                <c:pt idx="47">
                  <c:v>860</c:v>
                </c:pt>
                <c:pt idx="48">
                  <c:v>866</c:v>
                </c:pt>
                <c:pt idx="49">
                  <c:v>872</c:v>
                </c:pt>
                <c:pt idx="50">
                  <c:v>878</c:v>
                </c:pt>
                <c:pt idx="51">
                  <c:v>884</c:v>
                </c:pt>
                <c:pt idx="52">
                  <c:v>890</c:v>
                </c:pt>
                <c:pt idx="53">
                  <c:v>897</c:v>
                </c:pt>
                <c:pt idx="54">
                  <c:v>903</c:v>
                </c:pt>
                <c:pt idx="55">
                  <c:v>909</c:v>
                </c:pt>
                <c:pt idx="56">
                  <c:v>916</c:v>
                </c:pt>
                <c:pt idx="57">
                  <c:v>922</c:v>
                </c:pt>
                <c:pt idx="58">
                  <c:v>928</c:v>
                </c:pt>
                <c:pt idx="59">
                  <c:v>935</c:v>
                </c:pt>
                <c:pt idx="60">
                  <c:v>941</c:v>
                </c:pt>
                <c:pt idx="61">
                  <c:v>948</c:v>
                </c:pt>
                <c:pt idx="62">
                  <c:v>955</c:v>
                </c:pt>
                <c:pt idx="63">
                  <c:v>961</c:v>
                </c:pt>
                <c:pt idx="64">
                  <c:v>968</c:v>
                </c:pt>
                <c:pt idx="65">
                  <c:v>975</c:v>
                </c:pt>
                <c:pt idx="66">
                  <c:v>981</c:v>
                </c:pt>
                <c:pt idx="67">
                  <c:v>988</c:v>
                </c:pt>
                <c:pt idx="68">
                  <c:v>995</c:v>
                </c:pt>
                <c:pt idx="69">
                  <c:v>1002</c:v>
                </c:pt>
                <c:pt idx="70">
                  <c:v>1009</c:v>
                </c:pt>
                <c:pt idx="71">
                  <c:v>1016</c:v>
                </c:pt>
                <c:pt idx="72">
                  <c:v>1023</c:v>
                </c:pt>
                <c:pt idx="73">
                  <c:v>1030</c:v>
                </c:pt>
                <c:pt idx="74">
                  <c:v>1037</c:v>
                </c:pt>
                <c:pt idx="75">
                  <c:v>1044</c:v>
                </c:pt>
                <c:pt idx="76">
                  <c:v>1051</c:v>
                </c:pt>
                <c:pt idx="77">
                  <c:v>1058</c:v>
                </c:pt>
                <c:pt idx="78">
                  <c:v>1065</c:v>
                </c:pt>
                <c:pt idx="79">
                  <c:v>1073</c:v>
                </c:pt>
                <c:pt idx="80">
                  <c:v>1080</c:v>
                </c:pt>
                <c:pt idx="81">
                  <c:v>1088</c:v>
                </c:pt>
                <c:pt idx="82">
                  <c:v>1095</c:v>
                </c:pt>
                <c:pt idx="83">
                  <c:v>1103</c:v>
                </c:pt>
                <c:pt idx="84">
                  <c:v>1110</c:v>
                </c:pt>
                <c:pt idx="85">
                  <c:v>1118</c:v>
                </c:pt>
                <c:pt idx="86">
                  <c:v>1125</c:v>
                </c:pt>
                <c:pt idx="87">
                  <c:v>1133</c:v>
                </c:pt>
                <c:pt idx="88">
                  <c:v>1140</c:v>
                </c:pt>
                <c:pt idx="89">
                  <c:v>1148</c:v>
                </c:pt>
                <c:pt idx="90">
                  <c:v>1156</c:v>
                </c:pt>
                <c:pt idx="91">
                  <c:v>1164</c:v>
                </c:pt>
                <c:pt idx="92">
                  <c:v>1172</c:v>
                </c:pt>
                <c:pt idx="93">
                  <c:v>1180</c:v>
                </c:pt>
                <c:pt idx="94">
                  <c:v>1188</c:v>
                </c:pt>
                <c:pt idx="95">
                  <c:v>1196</c:v>
                </c:pt>
                <c:pt idx="96">
                  <c:v>1204</c:v>
                </c:pt>
                <c:pt idx="97">
                  <c:v>1212</c:v>
                </c:pt>
                <c:pt idx="98">
                  <c:v>1220</c:v>
                </c:pt>
                <c:pt idx="99">
                  <c:v>1228</c:v>
                </c:pt>
                <c:pt idx="100">
                  <c:v>1236</c:v>
                </c:pt>
                <c:pt idx="101">
                  <c:v>1244</c:v>
                </c:pt>
                <c:pt idx="102">
                  <c:v>1253</c:v>
                </c:pt>
                <c:pt idx="103">
                  <c:v>1261</c:v>
                </c:pt>
                <c:pt idx="104">
                  <c:v>1270</c:v>
                </c:pt>
                <c:pt idx="105">
                  <c:v>1278</c:v>
                </c:pt>
                <c:pt idx="106">
                  <c:v>1286</c:v>
                </c:pt>
                <c:pt idx="107">
                  <c:v>1295</c:v>
                </c:pt>
                <c:pt idx="108">
                  <c:v>1303</c:v>
                </c:pt>
                <c:pt idx="109">
                  <c:v>1312</c:v>
                </c:pt>
                <c:pt idx="110">
                  <c:v>1321</c:v>
                </c:pt>
                <c:pt idx="111">
                  <c:v>1330</c:v>
                </c:pt>
                <c:pt idx="112">
                  <c:v>1339</c:v>
                </c:pt>
                <c:pt idx="113">
                  <c:v>1348</c:v>
                </c:pt>
                <c:pt idx="114">
                  <c:v>1357</c:v>
                </c:pt>
                <c:pt idx="115">
                  <c:v>1366</c:v>
                </c:pt>
                <c:pt idx="116">
                  <c:v>1375</c:v>
                </c:pt>
                <c:pt idx="117">
                  <c:v>1384</c:v>
                </c:pt>
                <c:pt idx="118">
                  <c:v>1393</c:v>
                </c:pt>
                <c:pt idx="119">
                  <c:v>1402</c:v>
                </c:pt>
                <c:pt idx="120">
                  <c:v>1411</c:v>
                </c:pt>
                <c:pt idx="121">
                  <c:v>1421</c:v>
                </c:pt>
                <c:pt idx="122">
                  <c:v>1430</c:v>
                </c:pt>
                <c:pt idx="123">
                  <c:v>1440</c:v>
                </c:pt>
                <c:pt idx="124">
                  <c:v>1449</c:v>
                </c:pt>
                <c:pt idx="125">
                  <c:v>1459</c:v>
                </c:pt>
                <c:pt idx="126">
                  <c:v>1468</c:v>
                </c:pt>
                <c:pt idx="127">
                  <c:v>1478</c:v>
                </c:pt>
                <c:pt idx="128">
                  <c:v>1487</c:v>
                </c:pt>
                <c:pt idx="129">
                  <c:v>1497</c:v>
                </c:pt>
                <c:pt idx="130">
                  <c:v>1507</c:v>
                </c:pt>
                <c:pt idx="131">
                  <c:v>1517</c:v>
                </c:pt>
                <c:pt idx="132">
                  <c:v>1527</c:v>
                </c:pt>
                <c:pt idx="133">
                  <c:v>1537</c:v>
                </c:pt>
                <c:pt idx="134">
                  <c:v>1547</c:v>
                </c:pt>
                <c:pt idx="135">
                  <c:v>1557</c:v>
                </c:pt>
                <c:pt idx="136">
                  <c:v>1567</c:v>
                </c:pt>
                <c:pt idx="137">
                  <c:v>1577</c:v>
                </c:pt>
                <c:pt idx="138">
                  <c:v>1587</c:v>
                </c:pt>
                <c:pt idx="139">
                  <c:v>1598</c:v>
                </c:pt>
                <c:pt idx="140">
                  <c:v>1608</c:v>
                </c:pt>
                <c:pt idx="141">
                  <c:v>1619</c:v>
                </c:pt>
                <c:pt idx="142">
                  <c:v>1630</c:v>
                </c:pt>
                <c:pt idx="143">
                  <c:v>1640</c:v>
                </c:pt>
                <c:pt idx="144">
                  <c:v>1651</c:v>
                </c:pt>
                <c:pt idx="145">
                  <c:v>1662</c:v>
                </c:pt>
                <c:pt idx="146">
                  <c:v>1672</c:v>
                </c:pt>
                <c:pt idx="147">
                  <c:v>1683</c:v>
                </c:pt>
                <c:pt idx="148">
                  <c:v>1694</c:v>
                </c:pt>
                <c:pt idx="149">
                  <c:v>1705</c:v>
                </c:pt>
                <c:pt idx="150">
                  <c:v>1716</c:v>
                </c:pt>
                <c:pt idx="151">
                  <c:v>1727</c:v>
                </c:pt>
                <c:pt idx="152">
                  <c:v>1738</c:v>
                </c:pt>
                <c:pt idx="153">
                  <c:v>1750</c:v>
                </c:pt>
                <c:pt idx="154">
                  <c:v>1761</c:v>
                </c:pt>
                <c:pt idx="155">
                  <c:v>1772</c:v>
                </c:pt>
                <c:pt idx="156">
                  <c:v>1784</c:v>
                </c:pt>
                <c:pt idx="157">
                  <c:v>1795</c:v>
                </c:pt>
                <c:pt idx="158">
                  <c:v>1806</c:v>
                </c:pt>
                <c:pt idx="159">
                  <c:v>1818</c:v>
                </c:pt>
                <c:pt idx="160">
                  <c:v>1829</c:v>
                </c:pt>
                <c:pt idx="161">
                  <c:v>1841</c:v>
                </c:pt>
                <c:pt idx="162">
                  <c:v>1853</c:v>
                </c:pt>
                <c:pt idx="163">
                  <c:v>1865</c:v>
                </c:pt>
                <c:pt idx="164">
                  <c:v>1877</c:v>
                </c:pt>
                <c:pt idx="165">
                  <c:v>1889</c:v>
                </c:pt>
                <c:pt idx="166">
                  <c:v>1901</c:v>
                </c:pt>
                <c:pt idx="167">
                  <c:v>1913</c:v>
                </c:pt>
                <c:pt idx="168">
                  <c:v>1925</c:v>
                </c:pt>
                <c:pt idx="169">
                  <c:v>1937</c:v>
                </c:pt>
                <c:pt idx="170">
                  <c:v>1949</c:v>
                </c:pt>
                <c:pt idx="171">
                  <c:v>1962</c:v>
                </c:pt>
                <c:pt idx="172">
                  <c:v>1975</c:v>
                </c:pt>
                <c:pt idx="173">
                  <c:v>1987</c:v>
                </c:pt>
                <c:pt idx="174">
                  <c:v>2000</c:v>
                </c:pt>
                <c:pt idx="175">
                  <c:v>2013</c:v>
                </c:pt>
                <c:pt idx="176">
                  <c:v>2025</c:v>
                </c:pt>
                <c:pt idx="177">
                  <c:v>2038</c:v>
                </c:pt>
                <c:pt idx="178">
                  <c:v>2051</c:v>
                </c:pt>
                <c:pt idx="179">
                  <c:v>2064</c:v>
                </c:pt>
                <c:pt idx="180">
                  <c:v>2077</c:v>
                </c:pt>
                <c:pt idx="181">
                  <c:v>2090</c:v>
                </c:pt>
                <c:pt idx="182">
                  <c:v>2103</c:v>
                </c:pt>
                <c:pt idx="183">
                  <c:v>2117</c:v>
                </c:pt>
                <c:pt idx="184">
                  <c:v>2130</c:v>
                </c:pt>
                <c:pt idx="185">
                  <c:v>2143</c:v>
                </c:pt>
                <c:pt idx="186">
                  <c:v>2157</c:v>
                </c:pt>
                <c:pt idx="187">
                  <c:v>2170</c:v>
                </c:pt>
                <c:pt idx="188">
                  <c:v>2183</c:v>
                </c:pt>
                <c:pt idx="189">
                  <c:v>2197</c:v>
                </c:pt>
                <c:pt idx="190">
                  <c:v>2211</c:v>
                </c:pt>
                <c:pt idx="191">
                  <c:v>2225</c:v>
                </c:pt>
                <c:pt idx="192">
                  <c:v>2239</c:v>
                </c:pt>
                <c:pt idx="193">
                  <c:v>2253</c:v>
                </c:pt>
                <c:pt idx="194">
                  <c:v>2267</c:v>
                </c:pt>
                <c:pt idx="195">
                  <c:v>2281</c:v>
                </c:pt>
                <c:pt idx="196">
                  <c:v>2295</c:v>
                </c:pt>
                <c:pt idx="197">
                  <c:v>2309</c:v>
                </c:pt>
                <c:pt idx="198">
                  <c:v>2323</c:v>
                </c:pt>
                <c:pt idx="199">
                  <c:v>2338</c:v>
                </c:pt>
                <c:pt idx="200">
                  <c:v>2352</c:v>
                </c:pt>
                <c:pt idx="201">
                  <c:v>2367</c:v>
                </c:pt>
                <c:pt idx="202">
                  <c:v>2382</c:v>
                </c:pt>
                <c:pt idx="203">
                  <c:v>2397</c:v>
                </c:pt>
                <c:pt idx="204">
                  <c:v>2412</c:v>
                </c:pt>
                <c:pt idx="205">
                  <c:v>2426</c:v>
                </c:pt>
                <c:pt idx="206">
                  <c:v>2441</c:v>
                </c:pt>
                <c:pt idx="207">
                  <c:v>2456</c:v>
                </c:pt>
                <c:pt idx="208">
                  <c:v>2471</c:v>
                </c:pt>
                <c:pt idx="209">
                  <c:v>2486</c:v>
                </c:pt>
                <c:pt idx="210">
                  <c:v>2501</c:v>
                </c:pt>
                <c:pt idx="211">
                  <c:v>2517</c:v>
                </c:pt>
                <c:pt idx="212">
                  <c:v>2533</c:v>
                </c:pt>
                <c:pt idx="213">
                  <c:v>2548</c:v>
                </c:pt>
                <c:pt idx="214">
                  <c:v>2564</c:v>
                </c:pt>
                <c:pt idx="215">
                  <c:v>2580</c:v>
                </c:pt>
                <c:pt idx="216">
                  <c:v>2595</c:v>
                </c:pt>
                <c:pt idx="217">
                  <c:v>2611</c:v>
                </c:pt>
                <c:pt idx="218">
                  <c:v>2627</c:v>
                </c:pt>
                <c:pt idx="219">
                  <c:v>2643</c:v>
                </c:pt>
                <c:pt idx="220">
                  <c:v>2659</c:v>
                </c:pt>
                <c:pt idx="221">
                  <c:v>2676</c:v>
                </c:pt>
                <c:pt idx="222">
                  <c:v>2692</c:v>
                </c:pt>
                <c:pt idx="223">
                  <c:v>2709</c:v>
                </c:pt>
                <c:pt idx="224">
                  <c:v>2726</c:v>
                </c:pt>
                <c:pt idx="225">
                  <c:v>2742</c:v>
                </c:pt>
                <c:pt idx="226">
                  <c:v>2759</c:v>
                </c:pt>
                <c:pt idx="227">
                  <c:v>2775</c:v>
                </c:pt>
                <c:pt idx="228">
                  <c:v>2792</c:v>
                </c:pt>
                <c:pt idx="229">
                  <c:v>2809</c:v>
                </c:pt>
                <c:pt idx="230">
                  <c:v>2826</c:v>
                </c:pt>
                <c:pt idx="231">
                  <c:v>2843</c:v>
                </c:pt>
                <c:pt idx="232">
                  <c:v>2861</c:v>
                </c:pt>
                <c:pt idx="233">
                  <c:v>2878</c:v>
                </c:pt>
                <c:pt idx="234">
                  <c:v>2896</c:v>
                </c:pt>
                <c:pt idx="235">
                  <c:v>2913</c:v>
                </c:pt>
                <c:pt idx="236">
                  <c:v>2930</c:v>
                </c:pt>
                <c:pt idx="237">
                  <c:v>2948</c:v>
                </c:pt>
                <c:pt idx="238">
                  <c:v>2965</c:v>
                </c:pt>
                <c:pt idx="239">
                  <c:v>2983</c:v>
                </c:pt>
                <c:pt idx="240">
                  <c:v>3001</c:v>
                </c:pt>
                <c:pt idx="241">
                  <c:v>3019</c:v>
                </c:pt>
                <c:pt idx="242">
                  <c:v>3038</c:v>
                </c:pt>
                <c:pt idx="243">
                  <c:v>3056</c:v>
                </c:pt>
                <c:pt idx="244">
                  <c:v>3075</c:v>
                </c:pt>
                <c:pt idx="245">
                  <c:v>3093</c:v>
                </c:pt>
                <c:pt idx="246">
                  <c:v>3111</c:v>
                </c:pt>
                <c:pt idx="247">
                  <c:v>3130</c:v>
                </c:pt>
                <c:pt idx="248">
                  <c:v>3148</c:v>
                </c:pt>
                <c:pt idx="249">
                  <c:v>3167</c:v>
                </c:pt>
                <c:pt idx="250">
                  <c:v>3186</c:v>
                </c:pt>
                <c:pt idx="251">
                  <c:v>3205</c:v>
                </c:pt>
                <c:pt idx="252">
                  <c:v>3225</c:v>
                </c:pt>
                <c:pt idx="253">
                  <c:v>3244</c:v>
                </c:pt>
                <c:pt idx="254">
                  <c:v>3264</c:v>
                </c:pt>
                <c:pt idx="255">
                  <c:v>3283</c:v>
                </c:pt>
                <c:pt idx="256">
                  <c:v>3302</c:v>
                </c:pt>
                <c:pt idx="257">
                  <c:v>3322</c:v>
                </c:pt>
                <c:pt idx="258">
                  <c:v>3341</c:v>
                </c:pt>
                <c:pt idx="259">
                  <c:v>3361</c:v>
                </c:pt>
                <c:pt idx="260">
                  <c:v>3381</c:v>
                </c:pt>
                <c:pt idx="261">
                  <c:v>3401</c:v>
                </c:pt>
                <c:pt idx="262">
                  <c:v>3422</c:v>
                </c:pt>
                <c:pt idx="263">
                  <c:v>3442</c:v>
                </c:pt>
                <c:pt idx="264">
                  <c:v>3463</c:v>
                </c:pt>
                <c:pt idx="265">
                  <c:v>3483</c:v>
                </c:pt>
                <c:pt idx="266">
                  <c:v>3503</c:v>
                </c:pt>
                <c:pt idx="267">
                  <c:v>3524</c:v>
                </c:pt>
                <c:pt idx="268">
                  <c:v>3544</c:v>
                </c:pt>
                <c:pt idx="269">
                  <c:v>3565</c:v>
                </c:pt>
                <c:pt idx="270">
                  <c:v>3586</c:v>
                </c:pt>
                <c:pt idx="271">
                  <c:v>3607</c:v>
                </c:pt>
                <c:pt idx="272">
                  <c:v>3629</c:v>
                </c:pt>
                <c:pt idx="273">
                  <c:v>3650</c:v>
                </c:pt>
                <c:pt idx="274">
                  <c:v>3672</c:v>
                </c:pt>
                <c:pt idx="275">
                  <c:v>3693</c:v>
                </c:pt>
                <c:pt idx="276">
                  <c:v>3714</c:v>
                </c:pt>
                <c:pt idx="277">
                  <c:v>3736</c:v>
                </c:pt>
                <c:pt idx="278">
                  <c:v>3757</c:v>
                </c:pt>
                <c:pt idx="279">
                  <c:v>3779</c:v>
                </c:pt>
                <c:pt idx="280">
                  <c:v>3801</c:v>
                </c:pt>
                <c:pt idx="281">
                  <c:v>3824</c:v>
                </c:pt>
                <c:pt idx="282">
                  <c:v>3846</c:v>
                </c:pt>
                <c:pt idx="283">
                  <c:v>3869</c:v>
                </c:pt>
                <c:pt idx="284">
                  <c:v>3892</c:v>
                </c:pt>
                <c:pt idx="285">
                  <c:v>3914</c:v>
                </c:pt>
                <c:pt idx="286">
                  <c:v>3937</c:v>
                </c:pt>
                <c:pt idx="287">
                  <c:v>3959</c:v>
                </c:pt>
                <c:pt idx="288">
                  <c:v>3982</c:v>
                </c:pt>
                <c:pt idx="289">
                  <c:v>4005</c:v>
                </c:pt>
                <c:pt idx="290">
                  <c:v>4028</c:v>
                </c:pt>
                <c:pt idx="291">
                  <c:v>4052</c:v>
                </c:pt>
                <c:pt idx="292">
                  <c:v>4076</c:v>
                </c:pt>
                <c:pt idx="293">
                  <c:v>4099</c:v>
                </c:pt>
                <c:pt idx="294">
                  <c:v>4123</c:v>
                </c:pt>
                <c:pt idx="295">
                  <c:v>4147</c:v>
                </c:pt>
                <c:pt idx="296">
                  <c:v>4170</c:v>
                </c:pt>
                <c:pt idx="297">
                  <c:v>4194</c:v>
                </c:pt>
                <c:pt idx="298">
                  <c:v>4218</c:v>
                </c:pt>
                <c:pt idx="299">
                  <c:v>4242</c:v>
                </c:pt>
                <c:pt idx="300">
                  <c:v>4267</c:v>
                </c:pt>
                <c:pt idx="301">
                  <c:v>4292</c:v>
                </c:pt>
                <c:pt idx="302">
                  <c:v>4317</c:v>
                </c:pt>
                <c:pt idx="303">
                  <c:v>4342</c:v>
                </c:pt>
                <c:pt idx="304">
                  <c:v>4367</c:v>
                </c:pt>
                <c:pt idx="305">
                  <c:v>4392</c:v>
                </c:pt>
                <c:pt idx="306">
                  <c:v>4417</c:v>
                </c:pt>
                <c:pt idx="307">
                  <c:v>4442</c:v>
                </c:pt>
                <c:pt idx="308">
                  <c:v>4467</c:v>
                </c:pt>
                <c:pt idx="309">
                  <c:v>4492</c:v>
                </c:pt>
                <c:pt idx="310">
                  <c:v>4518</c:v>
                </c:pt>
                <c:pt idx="311">
                  <c:v>4544</c:v>
                </c:pt>
                <c:pt idx="312">
                  <c:v>4570</c:v>
                </c:pt>
                <c:pt idx="313">
                  <c:v>4596</c:v>
                </c:pt>
                <c:pt idx="314">
                  <c:v>4623</c:v>
                </c:pt>
                <c:pt idx="315">
                  <c:v>4649</c:v>
                </c:pt>
                <c:pt idx="316">
                  <c:v>4675</c:v>
                </c:pt>
                <c:pt idx="317">
                  <c:v>4701</c:v>
                </c:pt>
                <c:pt idx="318">
                  <c:v>4727</c:v>
                </c:pt>
                <c:pt idx="319">
                  <c:v>4754</c:v>
                </c:pt>
                <c:pt idx="320">
                  <c:v>4781</c:v>
                </c:pt>
                <c:pt idx="321">
                  <c:v>4809</c:v>
                </c:pt>
                <c:pt idx="322">
                  <c:v>4836</c:v>
                </c:pt>
                <c:pt idx="323">
                  <c:v>4864</c:v>
                </c:pt>
                <c:pt idx="324">
                  <c:v>4891</c:v>
                </c:pt>
                <c:pt idx="325">
                  <c:v>4919</c:v>
                </c:pt>
                <c:pt idx="326">
                  <c:v>4946</c:v>
                </c:pt>
                <c:pt idx="327">
                  <c:v>4974</c:v>
                </c:pt>
                <c:pt idx="328">
                  <c:v>5001</c:v>
                </c:pt>
                <c:pt idx="329">
                  <c:v>5029</c:v>
                </c:pt>
                <c:pt idx="330">
                  <c:v>5057</c:v>
                </c:pt>
                <c:pt idx="331">
                  <c:v>5086</c:v>
                </c:pt>
                <c:pt idx="332">
                  <c:v>5115</c:v>
                </c:pt>
                <c:pt idx="333">
                  <c:v>5144</c:v>
                </c:pt>
                <c:pt idx="334">
                  <c:v>5173</c:v>
                </c:pt>
                <c:pt idx="335">
                  <c:v>5202</c:v>
                </c:pt>
                <c:pt idx="336">
                  <c:v>5231</c:v>
                </c:pt>
                <c:pt idx="337">
                  <c:v>5260</c:v>
                </c:pt>
                <c:pt idx="338">
                  <c:v>5289</c:v>
                </c:pt>
                <c:pt idx="339">
                  <c:v>5318</c:v>
                </c:pt>
                <c:pt idx="340">
                  <c:v>5348</c:v>
                </c:pt>
                <c:pt idx="341">
                  <c:v>5378</c:v>
                </c:pt>
                <c:pt idx="342">
                  <c:v>5408</c:v>
                </c:pt>
                <c:pt idx="343">
                  <c:v>5439</c:v>
                </c:pt>
                <c:pt idx="344">
                  <c:v>5469</c:v>
                </c:pt>
                <c:pt idx="345">
                  <c:v>5499</c:v>
                </c:pt>
                <c:pt idx="346">
                  <c:v>5530</c:v>
                </c:pt>
                <c:pt idx="347">
                  <c:v>5560</c:v>
                </c:pt>
                <c:pt idx="348">
                  <c:v>5590</c:v>
                </c:pt>
                <c:pt idx="349">
                  <c:v>5621</c:v>
                </c:pt>
                <c:pt idx="350">
                  <c:v>5652</c:v>
                </c:pt>
                <c:pt idx="351">
                  <c:v>5684</c:v>
                </c:pt>
                <c:pt idx="352">
                  <c:v>5716</c:v>
                </c:pt>
                <c:pt idx="353">
                  <c:v>5748</c:v>
                </c:pt>
                <c:pt idx="354">
                  <c:v>5780</c:v>
                </c:pt>
                <c:pt idx="355">
                  <c:v>5812</c:v>
                </c:pt>
                <c:pt idx="356">
                  <c:v>5844</c:v>
                </c:pt>
                <c:pt idx="357">
                  <c:v>5876</c:v>
                </c:pt>
                <c:pt idx="358">
                  <c:v>5908</c:v>
                </c:pt>
                <c:pt idx="359">
                  <c:v>5940</c:v>
                </c:pt>
                <c:pt idx="360">
                  <c:v>5973</c:v>
                </c:pt>
                <c:pt idx="361">
                  <c:v>6006</c:v>
                </c:pt>
                <c:pt idx="362">
                  <c:v>6039</c:v>
                </c:pt>
                <c:pt idx="363">
                  <c:v>6073</c:v>
                </c:pt>
                <c:pt idx="364">
                  <c:v>6106</c:v>
                </c:pt>
                <c:pt idx="365">
                  <c:v>6139</c:v>
                </c:pt>
                <c:pt idx="366">
                  <c:v>6173</c:v>
                </c:pt>
                <c:pt idx="367">
                  <c:v>6206</c:v>
                </c:pt>
                <c:pt idx="368">
                  <c:v>6239</c:v>
                </c:pt>
                <c:pt idx="369">
                  <c:v>6273</c:v>
                </c:pt>
                <c:pt idx="370">
                  <c:v>6308</c:v>
                </c:pt>
                <c:pt idx="371">
                  <c:v>6343</c:v>
                </c:pt>
                <c:pt idx="372">
                  <c:v>6378</c:v>
                </c:pt>
                <c:pt idx="373">
                  <c:v>6413</c:v>
                </c:pt>
                <c:pt idx="374">
                  <c:v>6448</c:v>
                </c:pt>
                <c:pt idx="375">
                  <c:v>6483</c:v>
                </c:pt>
                <c:pt idx="376">
                  <c:v>6518</c:v>
                </c:pt>
                <c:pt idx="377">
                  <c:v>6553</c:v>
                </c:pt>
                <c:pt idx="378">
                  <c:v>6588</c:v>
                </c:pt>
                <c:pt idx="379">
                  <c:v>6623</c:v>
                </c:pt>
                <c:pt idx="380">
                  <c:v>6659</c:v>
                </c:pt>
                <c:pt idx="381">
                  <c:v>6696</c:v>
                </c:pt>
                <c:pt idx="382">
                  <c:v>6733</c:v>
                </c:pt>
                <c:pt idx="383">
                  <c:v>6769</c:v>
                </c:pt>
                <c:pt idx="384">
                  <c:v>6806</c:v>
                </c:pt>
                <c:pt idx="385">
                  <c:v>6843</c:v>
                </c:pt>
                <c:pt idx="386">
                  <c:v>6879</c:v>
                </c:pt>
                <c:pt idx="387">
                  <c:v>6916</c:v>
                </c:pt>
                <c:pt idx="388">
                  <c:v>6953</c:v>
                </c:pt>
                <c:pt idx="389">
                  <c:v>6990</c:v>
                </c:pt>
                <c:pt idx="390">
                  <c:v>7028</c:v>
                </c:pt>
                <c:pt idx="391">
                  <c:v>7066</c:v>
                </c:pt>
                <c:pt idx="392">
                  <c:v>7105</c:v>
                </c:pt>
                <c:pt idx="393">
                  <c:v>7143</c:v>
                </c:pt>
                <c:pt idx="394">
                  <c:v>7182</c:v>
                </c:pt>
                <c:pt idx="395">
                  <c:v>7220</c:v>
                </c:pt>
                <c:pt idx="396">
                  <c:v>7258</c:v>
                </c:pt>
                <c:pt idx="397">
                  <c:v>7297</c:v>
                </c:pt>
                <c:pt idx="398">
                  <c:v>7335</c:v>
                </c:pt>
                <c:pt idx="399">
                  <c:v>7374</c:v>
                </c:pt>
                <c:pt idx="400">
                  <c:v>7414</c:v>
                </c:pt>
                <c:pt idx="401">
                  <c:v>7454</c:v>
                </c:pt>
                <c:pt idx="402">
                  <c:v>7494</c:v>
                </c:pt>
                <c:pt idx="403">
                  <c:v>7534</c:v>
                </c:pt>
                <c:pt idx="404">
                  <c:v>7575</c:v>
                </c:pt>
                <c:pt idx="405">
                  <c:v>7615</c:v>
                </c:pt>
                <c:pt idx="406">
                  <c:v>7655</c:v>
                </c:pt>
                <c:pt idx="407">
                  <c:v>7695</c:v>
                </c:pt>
                <c:pt idx="408">
                  <c:v>7735</c:v>
                </c:pt>
                <c:pt idx="409">
                  <c:v>7776</c:v>
                </c:pt>
                <c:pt idx="410">
                  <c:v>7776</c:v>
                </c:pt>
                <c:pt idx="411">
                  <c:v>7776</c:v>
                </c:pt>
                <c:pt idx="412">
                  <c:v>7776</c:v>
                </c:pt>
                <c:pt idx="413">
                  <c:v>7776</c:v>
                </c:pt>
                <c:pt idx="414">
                  <c:v>7776</c:v>
                </c:pt>
                <c:pt idx="415">
                  <c:v>7776</c:v>
                </c:pt>
                <c:pt idx="416">
                  <c:v>7776</c:v>
                </c:pt>
                <c:pt idx="417">
                  <c:v>7776</c:v>
                </c:pt>
                <c:pt idx="418">
                  <c:v>7776</c:v>
                </c:pt>
                <c:pt idx="419">
                  <c:v>7776</c:v>
                </c:pt>
                <c:pt idx="420">
                  <c:v>7776</c:v>
                </c:pt>
                <c:pt idx="421">
                  <c:v>7776</c:v>
                </c:pt>
                <c:pt idx="422">
                  <c:v>7776</c:v>
                </c:pt>
                <c:pt idx="423">
                  <c:v>7776</c:v>
                </c:pt>
                <c:pt idx="424">
                  <c:v>7776</c:v>
                </c:pt>
                <c:pt idx="425">
                  <c:v>7776</c:v>
                </c:pt>
                <c:pt idx="426">
                  <c:v>7776</c:v>
                </c:pt>
                <c:pt idx="427">
                  <c:v>7776</c:v>
                </c:pt>
                <c:pt idx="428">
                  <c:v>7776</c:v>
                </c:pt>
                <c:pt idx="429">
                  <c:v>7776</c:v>
                </c:pt>
              </c:numCache>
            </c:numRef>
          </c:val>
        </c:ser>
        <c:marker val="1"/>
        <c:axId val="47801856"/>
        <c:axId val="47803776"/>
      </c:lineChart>
      <c:catAx>
        <c:axId val="47801856"/>
        <c:scaling>
          <c:orientation val="minMax"/>
        </c:scaling>
        <c:axPos val="b"/>
        <c:tickLblPos val="nextTo"/>
        <c:crossAx val="47803776"/>
        <c:crosses val="autoZero"/>
        <c:auto val="1"/>
        <c:lblAlgn val="ctr"/>
        <c:lblOffset val="100"/>
      </c:catAx>
      <c:valAx>
        <c:axId val="47803776"/>
        <c:scaling>
          <c:orientation val="minMax"/>
        </c:scaling>
        <c:axPos val="l"/>
        <c:majorGridlines/>
        <c:numFmt formatCode="General" sourceLinked="1"/>
        <c:tickLblPos val="nextTo"/>
        <c:crossAx val="4780185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295275</xdr:colOff>
      <xdr:row>7</xdr:row>
      <xdr:rowOff>104775</xdr:rowOff>
    </xdr:from>
    <xdr:to>
      <xdr:col>22</xdr:col>
      <xdr:colOff>152400</xdr:colOff>
      <xdr:row>31</xdr:row>
      <xdr:rowOff>95250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247650</xdr:colOff>
      <xdr:row>0</xdr:row>
      <xdr:rowOff>0</xdr:rowOff>
    </xdr:from>
    <xdr:to>
      <xdr:col>15</xdr:col>
      <xdr:colOff>180975</xdr:colOff>
      <xdr:row>26</xdr:row>
      <xdr:rowOff>133350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1"/>
  <sheetViews>
    <sheetView workbookViewId="0">
      <selection activeCell="C20" sqref="C20"/>
    </sheetView>
  </sheetViews>
  <sheetFormatPr defaultRowHeight="15"/>
  <cols>
    <col min="2" max="2" width="3.5703125" customWidth="1"/>
  </cols>
  <sheetData>
    <row r="1" spans="1:4">
      <c r="A1">
        <v>1</v>
      </c>
      <c r="C1">
        <v>657</v>
      </c>
      <c r="D1">
        <f t="shared" ref="D1:D40" si="0">(C2-C1)/10</f>
        <v>4.9000000000000004</v>
      </c>
    </row>
    <row r="2" spans="1:4">
      <c r="A2">
        <v>2</v>
      </c>
      <c r="C2">
        <v>706</v>
      </c>
      <c r="D2">
        <f t="shared" si="0"/>
        <v>5.2</v>
      </c>
    </row>
    <row r="3" spans="1:4">
      <c r="A3">
        <v>3</v>
      </c>
      <c r="C3">
        <v>758</v>
      </c>
      <c r="D3">
        <f t="shared" si="0"/>
        <v>5.5</v>
      </c>
    </row>
    <row r="4" spans="1:4">
      <c r="A4">
        <v>4</v>
      </c>
      <c r="C4">
        <v>813</v>
      </c>
      <c r="D4">
        <f t="shared" si="0"/>
        <v>5.9</v>
      </c>
    </row>
    <row r="5" spans="1:4">
      <c r="A5">
        <v>5</v>
      </c>
      <c r="C5">
        <v>872</v>
      </c>
      <c r="D5">
        <f t="shared" si="0"/>
        <v>6.3</v>
      </c>
    </row>
    <row r="6" spans="1:4">
      <c r="A6">
        <v>6</v>
      </c>
      <c r="C6">
        <v>935</v>
      </c>
      <c r="D6">
        <f t="shared" si="0"/>
        <v>6.7</v>
      </c>
    </row>
    <row r="7" spans="1:4">
      <c r="A7">
        <v>7</v>
      </c>
      <c r="C7">
        <v>1002</v>
      </c>
      <c r="D7">
        <f t="shared" si="0"/>
        <v>7.1</v>
      </c>
    </row>
    <row r="8" spans="1:4">
      <c r="A8">
        <v>8</v>
      </c>
      <c r="C8">
        <v>1073</v>
      </c>
      <c r="D8">
        <f t="shared" si="0"/>
        <v>7.5</v>
      </c>
    </row>
    <row r="9" spans="1:4">
      <c r="A9">
        <v>9</v>
      </c>
      <c r="C9">
        <v>1148</v>
      </c>
      <c r="D9">
        <f t="shared" si="0"/>
        <v>8</v>
      </c>
    </row>
    <row r="10" spans="1:4">
      <c r="A10">
        <v>10</v>
      </c>
      <c r="C10">
        <v>1228</v>
      </c>
      <c r="D10">
        <f t="shared" si="0"/>
        <v>8.4</v>
      </c>
    </row>
    <row r="11" spans="1:4">
      <c r="A11">
        <v>11</v>
      </c>
      <c r="C11">
        <v>1312</v>
      </c>
      <c r="D11">
        <f t="shared" si="0"/>
        <v>9</v>
      </c>
    </row>
    <row r="12" spans="1:4">
      <c r="A12">
        <v>12</v>
      </c>
      <c r="C12">
        <v>1402</v>
      </c>
      <c r="D12">
        <f t="shared" si="0"/>
        <v>9.5</v>
      </c>
    </row>
    <row r="13" spans="1:4">
      <c r="A13">
        <v>13</v>
      </c>
      <c r="C13">
        <v>1497</v>
      </c>
      <c r="D13">
        <f t="shared" si="0"/>
        <v>10.1</v>
      </c>
    </row>
    <row r="14" spans="1:4">
      <c r="A14">
        <v>14</v>
      </c>
      <c r="C14">
        <v>1598</v>
      </c>
      <c r="D14">
        <f t="shared" si="0"/>
        <v>10.7</v>
      </c>
    </row>
    <row r="15" spans="1:4">
      <c r="A15">
        <v>15</v>
      </c>
      <c r="C15">
        <v>1705</v>
      </c>
      <c r="D15">
        <f t="shared" si="0"/>
        <v>11.3</v>
      </c>
    </row>
    <row r="16" spans="1:4">
      <c r="A16">
        <v>16</v>
      </c>
      <c r="C16">
        <v>1818</v>
      </c>
      <c r="D16">
        <f t="shared" si="0"/>
        <v>11.9</v>
      </c>
    </row>
    <row r="17" spans="1:4">
      <c r="A17">
        <v>17</v>
      </c>
      <c r="C17">
        <v>1937</v>
      </c>
      <c r="D17">
        <f t="shared" si="0"/>
        <v>12.7</v>
      </c>
    </row>
    <row r="18" spans="1:4">
      <c r="A18">
        <v>18</v>
      </c>
      <c r="C18">
        <v>2064</v>
      </c>
      <c r="D18">
        <f t="shared" si="0"/>
        <v>13.3</v>
      </c>
    </row>
    <row r="19" spans="1:4">
      <c r="A19">
        <v>19</v>
      </c>
      <c r="C19">
        <v>2197</v>
      </c>
      <c r="D19">
        <f t="shared" si="0"/>
        <v>14.1</v>
      </c>
    </row>
    <row r="20" spans="1:4">
      <c r="A20">
        <v>20</v>
      </c>
      <c r="C20">
        <v>2338</v>
      </c>
      <c r="D20">
        <f t="shared" si="0"/>
        <v>14.8</v>
      </c>
    </row>
    <row r="21" spans="1:4">
      <c r="A21">
        <v>21</v>
      </c>
      <c r="C21">
        <v>2486</v>
      </c>
      <c r="D21">
        <f t="shared" si="0"/>
        <v>15.7</v>
      </c>
    </row>
    <row r="22" spans="1:4">
      <c r="A22">
        <v>22</v>
      </c>
      <c r="C22">
        <v>2643</v>
      </c>
      <c r="D22">
        <f t="shared" si="0"/>
        <v>16.600000000000001</v>
      </c>
    </row>
    <row r="23" spans="1:4">
      <c r="A23">
        <v>23</v>
      </c>
      <c r="C23">
        <v>2809</v>
      </c>
      <c r="D23">
        <f t="shared" si="0"/>
        <v>17.399999999999999</v>
      </c>
    </row>
    <row r="24" spans="1:4">
      <c r="A24">
        <v>24</v>
      </c>
      <c r="C24">
        <v>2983</v>
      </c>
      <c r="D24">
        <f t="shared" si="0"/>
        <v>18.399999999999999</v>
      </c>
    </row>
    <row r="25" spans="1:4">
      <c r="A25">
        <v>25</v>
      </c>
      <c r="C25">
        <v>3167</v>
      </c>
      <c r="D25">
        <f t="shared" si="0"/>
        <v>19.399999999999999</v>
      </c>
    </row>
    <row r="26" spans="1:4">
      <c r="A26">
        <v>26</v>
      </c>
      <c r="C26">
        <v>3361</v>
      </c>
      <c r="D26">
        <f t="shared" si="0"/>
        <v>20.399999999999999</v>
      </c>
    </row>
    <row r="27" spans="1:4">
      <c r="A27">
        <v>27</v>
      </c>
      <c r="C27">
        <v>3565</v>
      </c>
      <c r="D27">
        <f t="shared" si="0"/>
        <v>21.4</v>
      </c>
    </row>
    <row r="28" spans="1:4">
      <c r="A28">
        <v>28</v>
      </c>
      <c r="C28">
        <v>3779</v>
      </c>
      <c r="D28">
        <f t="shared" si="0"/>
        <v>22.6</v>
      </c>
    </row>
    <row r="29" spans="1:4">
      <c r="A29">
        <v>29</v>
      </c>
      <c r="C29">
        <v>4005</v>
      </c>
      <c r="D29">
        <f t="shared" si="0"/>
        <v>23.7</v>
      </c>
    </row>
    <row r="30" spans="1:4">
      <c r="A30">
        <v>30</v>
      </c>
      <c r="C30">
        <v>4242</v>
      </c>
      <c r="D30">
        <f t="shared" si="0"/>
        <v>25</v>
      </c>
    </row>
    <row r="31" spans="1:4">
      <c r="A31">
        <v>31</v>
      </c>
      <c r="C31">
        <v>4492</v>
      </c>
      <c r="D31">
        <f t="shared" si="0"/>
        <v>26.2</v>
      </c>
    </row>
    <row r="32" spans="1:4">
      <c r="A32">
        <v>32</v>
      </c>
      <c r="C32">
        <v>4754</v>
      </c>
      <c r="D32">
        <f t="shared" si="0"/>
        <v>27.5</v>
      </c>
    </row>
    <row r="33" spans="1:4">
      <c r="A33">
        <v>33</v>
      </c>
      <c r="C33">
        <v>5029</v>
      </c>
      <c r="D33">
        <f t="shared" si="0"/>
        <v>28.9</v>
      </c>
    </row>
    <row r="34" spans="1:4">
      <c r="A34">
        <v>34</v>
      </c>
      <c r="C34">
        <v>5318</v>
      </c>
      <c r="D34">
        <f t="shared" si="0"/>
        <v>30.3</v>
      </c>
    </row>
    <row r="35" spans="1:4">
      <c r="A35">
        <v>35</v>
      </c>
      <c r="C35">
        <v>5621</v>
      </c>
      <c r="D35">
        <f t="shared" si="0"/>
        <v>31.9</v>
      </c>
    </row>
    <row r="36" spans="1:4">
      <c r="A36">
        <v>36</v>
      </c>
      <c r="C36">
        <v>5940</v>
      </c>
      <c r="D36">
        <f t="shared" si="0"/>
        <v>33.299999999999997</v>
      </c>
    </row>
    <row r="37" spans="1:4">
      <c r="A37">
        <v>37</v>
      </c>
      <c r="C37">
        <v>6273</v>
      </c>
      <c r="D37">
        <f t="shared" si="0"/>
        <v>35</v>
      </c>
    </row>
    <row r="38" spans="1:4">
      <c r="A38">
        <v>38</v>
      </c>
      <c r="C38">
        <v>6623</v>
      </c>
      <c r="D38">
        <f t="shared" si="0"/>
        <v>36.700000000000003</v>
      </c>
    </row>
    <row r="39" spans="1:4">
      <c r="A39">
        <v>39</v>
      </c>
      <c r="C39">
        <v>6990</v>
      </c>
      <c r="D39">
        <f t="shared" si="0"/>
        <v>38.4</v>
      </c>
    </row>
    <row r="40" spans="1:4">
      <c r="A40">
        <v>40</v>
      </c>
      <c r="C40">
        <v>7374</v>
      </c>
      <c r="D40">
        <f t="shared" si="0"/>
        <v>40.200000000000003</v>
      </c>
    </row>
    <row r="41" spans="1:4">
      <c r="A41">
        <v>41</v>
      </c>
      <c r="C41">
        <v>7776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B431"/>
  <sheetViews>
    <sheetView tabSelected="1" workbookViewId="0">
      <selection activeCell="F18" sqref="F18"/>
    </sheetView>
  </sheetViews>
  <sheetFormatPr defaultRowHeight="15"/>
  <sheetData>
    <row r="2" spans="2:2">
      <c r="B2">
        <v>657</v>
      </c>
    </row>
    <row r="3" spans="2:2">
      <c r="B3">
        <v>657</v>
      </c>
    </row>
    <row r="4" spans="2:2">
      <c r="B4">
        <v>657</v>
      </c>
    </row>
    <row r="5" spans="2:2">
      <c r="B5">
        <v>657</v>
      </c>
    </row>
    <row r="6" spans="2:2">
      <c r="B6">
        <v>657</v>
      </c>
    </row>
    <row r="7" spans="2:2">
      <c r="B7">
        <v>657</v>
      </c>
    </row>
    <row r="8" spans="2:2">
      <c r="B8">
        <v>657</v>
      </c>
    </row>
    <row r="9" spans="2:2">
      <c r="B9">
        <v>657</v>
      </c>
    </row>
    <row r="10" spans="2:2">
      <c r="B10">
        <v>657</v>
      </c>
    </row>
    <row r="11" spans="2:2">
      <c r="B11">
        <v>657</v>
      </c>
    </row>
    <row r="12" spans="2:2">
      <c r="B12">
        <v>661</v>
      </c>
    </row>
    <row r="13" spans="2:2">
      <c r="B13">
        <v>666</v>
      </c>
    </row>
    <row r="14" spans="2:2">
      <c r="B14">
        <v>671</v>
      </c>
    </row>
    <row r="15" spans="2:2">
      <c r="B15">
        <v>676</v>
      </c>
    </row>
    <row r="16" spans="2:2">
      <c r="B16">
        <v>681</v>
      </c>
    </row>
    <row r="17" spans="2:2">
      <c r="B17">
        <v>686</v>
      </c>
    </row>
    <row r="18" spans="2:2">
      <c r="B18">
        <v>691</v>
      </c>
    </row>
    <row r="19" spans="2:2">
      <c r="B19">
        <v>696</v>
      </c>
    </row>
    <row r="20" spans="2:2">
      <c r="B20">
        <v>701</v>
      </c>
    </row>
    <row r="21" spans="2:2">
      <c r="B21">
        <v>706</v>
      </c>
    </row>
    <row r="22" spans="2:2">
      <c r="B22">
        <v>711</v>
      </c>
    </row>
    <row r="23" spans="2:2">
      <c r="B23">
        <v>716</v>
      </c>
    </row>
    <row r="24" spans="2:2">
      <c r="B24">
        <v>721</v>
      </c>
    </row>
    <row r="25" spans="2:2">
      <c r="B25">
        <v>726</v>
      </c>
    </row>
    <row r="26" spans="2:2">
      <c r="B26">
        <v>732</v>
      </c>
    </row>
    <row r="27" spans="2:2">
      <c r="B27">
        <v>737</v>
      </c>
    </row>
    <row r="28" spans="2:2">
      <c r="B28">
        <v>742</v>
      </c>
    </row>
    <row r="29" spans="2:2">
      <c r="B29">
        <v>747</v>
      </c>
    </row>
    <row r="30" spans="2:2">
      <c r="B30">
        <v>752</v>
      </c>
    </row>
    <row r="31" spans="2:2">
      <c r="B31">
        <v>758</v>
      </c>
    </row>
    <row r="32" spans="2:2">
      <c r="B32">
        <v>763</v>
      </c>
    </row>
    <row r="33" spans="2:2">
      <c r="B33">
        <v>769</v>
      </c>
    </row>
    <row r="34" spans="2:2">
      <c r="B34">
        <v>774</v>
      </c>
    </row>
    <row r="35" spans="2:2">
      <c r="B35">
        <v>780</v>
      </c>
    </row>
    <row r="36" spans="2:2">
      <c r="B36">
        <v>785</v>
      </c>
    </row>
    <row r="37" spans="2:2">
      <c r="B37">
        <v>791</v>
      </c>
    </row>
    <row r="38" spans="2:2">
      <c r="B38">
        <v>796</v>
      </c>
    </row>
    <row r="39" spans="2:2">
      <c r="B39">
        <v>802</v>
      </c>
    </row>
    <row r="40" spans="2:2">
      <c r="B40">
        <v>807</v>
      </c>
    </row>
    <row r="41" spans="2:2">
      <c r="B41">
        <v>813</v>
      </c>
    </row>
    <row r="42" spans="2:2">
      <c r="B42">
        <v>818</v>
      </c>
    </row>
    <row r="43" spans="2:2">
      <c r="B43">
        <v>824</v>
      </c>
    </row>
    <row r="44" spans="2:2">
      <c r="B44">
        <v>830</v>
      </c>
    </row>
    <row r="45" spans="2:2">
      <c r="B45">
        <v>836</v>
      </c>
    </row>
    <row r="46" spans="2:2">
      <c r="B46">
        <v>842</v>
      </c>
    </row>
    <row r="47" spans="2:2">
      <c r="B47">
        <v>848</v>
      </c>
    </row>
    <row r="48" spans="2:2">
      <c r="B48">
        <v>854</v>
      </c>
    </row>
    <row r="49" spans="2:2">
      <c r="B49">
        <v>860</v>
      </c>
    </row>
    <row r="50" spans="2:2">
      <c r="B50">
        <v>866</v>
      </c>
    </row>
    <row r="51" spans="2:2">
      <c r="B51">
        <v>872</v>
      </c>
    </row>
    <row r="52" spans="2:2">
      <c r="B52">
        <v>878</v>
      </c>
    </row>
    <row r="53" spans="2:2">
      <c r="B53">
        <v>884</v>
      </c>
    </row>
    <row r="54" spans="2:2">
      <c r="B54">
        <v>890</v>
      </c>
    </row>
    <row r="55" spans="2:2">
      <c r="B55">
        <v>897</v>
      </c>
    </row>
    <row r="56" spans="2:2">
      <c r="B56">
        <v>903</v>
      </c>
    </row>
    <row r="57" spans="2:2">
      <c r="B57">
        <v>909</v>
      </c>
    </row>
    <row r="58" spans="2:2">
      <c r="B58">
        <v>916</v>
      </c>
    </row>
    <row r="59" spans="2:2">
      <c r="B59">
        <v>922</v>
      </c>
    </row>
    <row r="60" spans="2:2">
      <c r="B60">
        <v>928</v>
      </c>
    </row>
    <row r="61" spans="2:2">
      <c r="B61">
        <v>935</v>
      </c>
    </row>
    <row r="62" spans="2:2">
      <c r="B62">
        <v>941</v>
      </c>
    </row>
    <row r="63" spans="2:2">
      <c r="B63">
        <v>948</v>
      </c>
    </row>
    <row r="64" spans="2:2">
      <c r="B64">
        <v>955</v>
      </c>
    </row>
    <row r="65" spans="2:2">
      <c r="B65">
        <v>961</v>
      </c>
    </row>
    <row r="66" spans="2:2">
      <c r="B66">
        <v>968</v>
      </c>
    </row>
    <row r="67" spans="2:2">
      <c r="B67">
        <v>975</v>
      </c>
    </row>
    <row r="68" spans="2:2">
      <c r="B68">
        <v>981</v>
      </c>
    </row>
    <row r="69" spans="2:2">
      <c r="B69">
        <v>988</v>
      </c>
    </row>
    <row r="70" spans="2:2">
      <c r="B70">
        <v>995</v>
      </c>
    </row>
    <row r="71" spans="2:2">
      <c r="B71">
        <v>1002</v>
      </c>
    </row>
    <row r="72" spans="2:2">
      <c r="B72">
        <v>1009</v>
      </c>
    </row>
    <row r="73" spans="2:2">
      <c r="B73">
        <v>1016</v>
      </c>
    </row>
    <row r="74" spans="2:2">
      <c r="B74">
        <v>1023</v>
      </c>
    </row>
    <row r="75" spans="2:2">
      <c r="B75">
        <v>1030</v>
      </c>
    </row>
    <row r="76" spans="2:2">
      <c r="B76">
        <v>1037</v>
      </c>
    </row>
    <row r="77" spans="2:2">
      <c r="B77">
        <v>1044</v>
      </c>
    </row>
    <row r="78" spans="2:2">
      <c r="B78">
        <v>1051</v>
      </c>
    </row>
    <row r="79" spans="2:2">
      <c r="B79">
        <v>1058</v>
      </c>
    </row>
    <row r="80" spans="2:2">
      <c r="B80">
        <v>1065</v>
      </c>
    </row>
    <row r="81" spans="2:2">
      <c r="B81">
        <v>1073</v>
      </c>
    </row>
    <row r="82" spans="2:2">
      <c r="B82">
        <v>1080</v>
      </c>
    </row>
    <row r="83" spans="2:2">
      <c r="B83">
        <v>1088</v>
      </c>
    </row>
    <row r="84" spans="2:2">
      <c r="B84">
        <v>1095</v>
      </c>
    </row>
    <row r="85" spans="2:2">
      <c r="B85">
        <v>1103</v>
      </c>
    </row>
    <row r="86" spans="2:2">
      <c r="B86">
        <v>1110</v>
      </c>
    </row>
    <row r="87" spans="2:2">
      <c r="B87">
        <v>1118</v>
      </c>
    </row>
    <row r="88" spans="2:2">
      <c r="B88">
        <v>1125</v>
      </c>
    </row>
    <row r="89" spans="2:2">
      <c r="B89">
        <v>1133</v>
      </c>
    </row>
    <row r="90" spans="2:2">
      <c r="B90">
        <v>1140</v>
      </c>
    </row>
    <row r="91" spans="2:2">
      <c r="B91">
        <v>1148</v>
      </c>
    </row>
    <row r="92" spans="2:2">
      <c r="B92">
        <v>1156</v>
      </c>
    </row>
    <row r="93" spans="2:2">
      <c r="B93">
        <v>1164</v>
      </c>
    </row>
    <row r="94" spans="2:2">
      <c r="B94">
        <v>1172</v>
      </c>
    </row>
    <row r="95" spans="2:2">
      <c r="B95">
        <v>1180</v>
      </c>
    </row>
    <row r="96" spans="2:2">
      <c r="B96">
        <v>1188</v>
      </c>
    </row>
    <row r="97" spans="2:2">
      <c r="B97">
        <v>1196</v>
      </c>
    </row>
    <row r="98" spans="2:2">
      <c r="B98">
        <v>1204</v>
      </c>
    </row>
    <row r="99" spans="2:2">
      <c r="B99">
        <v>1212</v>
      </c>
    </row>
    <row r="100" spans="2:2">
      <c r="B100">
        <v>1220</v>
      </c>
    </row>
    <row r="101" spans="2:2">
      <c r="B101">
        <f>1228</f>
        <v>1228</v>
      </c>
    </row>
    <row r="102" spans="2:2">
      <c r="B102">
        <f>1236</f>
        <v>1236</v>
      </c>
    </row>
    <row r="103" spans="2:2">
      <c r="B103">
        <f>1244</f>
        <v>1244</v>
      </c>
    </row>
    <row r="104" spans="2:2">
      <c r="B104">
        <f>1253</f>
        <v>1253</v>
      </c>
    </row>
    <row r="105" spans="2:2">
      <c r="B105">
        <f>1261</f>
        <v>1261</v>
      </c>
    </row>
    <row r="106" spans="2:2">
      <c r="B106">
        <f>1270</f>
        <v>1270</v>
      </c>
    </row>
    <row r="107" spans="2:2">
      <c r="B107">
        <f>1278</f>
        <v>1278</v>
      </c>
    </row>
    <row r="108" spans="2:2">
      <c r="B108">
        <f>1286</f>
        <v>1286</v>
      </c>
    </row>
    <row r="109" spans="2:2">
      <c r="B109">
        <f>1295</f>
        <v>1295</v>
      </c>
    </row>
    <row r="110" spans="2:2">
      <c r="B110">
        <f>1303</f>
        <v>1303</v>
      </c>
    </row>
    <row r="111" spans="2:2">
      <c r="B111">
        <f>1312</f>
        <v>1312</v>
      </c>
    </row>
    <row r="112" spans="2:2">
      <c r="B112">
        <f>1321</f>
        <v>1321</v>
      </c>
    </row>
    <row r="113" spans="2:2">
      <c r="B113">
        <f>1330</f>
        <v>1330</v>
      </c>
    </row>
    <row r="114" spans="2:2">
      <c r="B114">
        <f>1339</f>
        <v>1339</v>
      </c>
    </row>
    <row r="115" spans="2:2">
      <c r="B115">
        <f>1348</f>
        <v>1348</v>
      </c>
    </row>
    <row r="116" spans="2:2">
      <c r="B116">
        <f>1357</f>
        <v>1357</v>
      </c>
    </row>
    <row r="117" spans="2:2">
      <c r="B117">
        <f>1366</f>
        <v>1366</v>
      </c>
    </row>
    <row r="118" spans="2:2">
      <c r="B118">
        <f>1375</f>
        <v>1375</v>
      </c>
    </row>
    <row r="119" spans="2:2">
      <c r="B119">
        <f>1384</f>
        <v>1384</v>
      </c>
    </row>
    <row r="120" spans="2:2">
      <c r="B120">
        <f>1393</f>
        <v>1393</v>
      </c>
    </row>
    <row r="121" spans="2:2">
      <c r="B121">
        <f>1402</f>
        <v>1402</v>
      </c>
    </row>
    <row r="122" spans="2:2">
      <c r="B122">
        <f>1411</f>
        <v>1411</v>
      </c>
    </row>
    <row r="123" spans="2:2">
      <c r="B123">
        <f>1421</f>
        <v>1421</v>
      </c>
    </row>
    <row r="124" spans="2:2">
      <c r="B124">
        <f>1430</f>
        <v>1430</v>
      </c>
    </row>
    <row r="125" spans="2:2">
      <c r="B125">
        <f>1440</f>
        <v>1440</v>
      </c>
    </row>
    <row r="126" spans="2:2">
      <c r="B126">
        <f>1449</f>
        <v>1449</v>
      </c>
    </row>
    <row r="127" spans="2:2">
      <c r="B127">
        <f>1459</f>
        <v>1459</v>
      </c>
    </row>
    <row r="128" spans="2:2">
      <c r="B128">
        <f>1468</f>
        <v>1468</v>
      </c>
    </row>
    <row r="129" spans="2:2">
      <c r="B129">
        <f>1478</f>
        <v>1478</v>
      </c>
    </row>
    <row r="130" spans="2:2">
      <c r="B130">
        <f>1487</f>
        <v>1487</v>
      </c>
    </row>
    <row r="131" spans="2:2">
      <c r="B131">
        <f>1497</f>
        <v>1497</v>
      </c>
    </row>
    <row r="132" spans="2:2">
      <c r="B132">
        <f>1507</f>
        <v>1507</v>
      </c>
    </row>
    <row r="133" spans="2:2">
      <c r="B133">
        <f>1517</f>
        <v>1517</v>
      </c>
    </row>
    <row r="134" spans="2:2">
      <c r="B134">
        <f>1527</f>
        <v>1527</v>
      </c>
    </row>
    <row r="135" spans="2:2">
      <c r="B135">
        <f>1537</f>
        <v>1537</v>
      </c>
    </row>
    <row r="136" spans="2:2">
      <c r="B136">
        <f>1547</f>
        <v>1547</v>
      </c>
    </row>
    <row r="137" spans="2:2">
      <c r="B137">
        <f>1557</f>
        <v>1557</v>
      </c>
    </row>
    <row r="138" spans="2:2">
      <c r="B138">
        <f>1567</f>
        <v>1567</v>
      </c>
    </row>
    <row r="139" spans="2:2">
      <c r="B139">
        <f>1577</f>
        <v>1577</v>
      </c>
    </row>
    <row r="140" spans="2:2">
      <c r="B140">
        <f>1587</f>
        <v>1587</v>
      </c>
    </row>
    <row r="141" spans="2:2">
      <c r="B141">
        <f>1598</f>
        <v>1598</v>
      </c>
    </row>
    <row r="142" spans="2:2">
      <c r="B142">
        <f>1608</f>
        <v>1608</v>
      </c>
    </row>
    <row r="143" spans="2:2">
      <c r="B143">
        <f>1619</f>
        <v>1619</v>
      </c>
    </row>
    <row r="144" spans="2:2">
      <c r="B144">
        <f>1630</f>
        <v>1630</v>
      </c>
    </row>
    <row r="145" spans="2:2">
      <c r="B145">
        <f>1640</f>
        <v>1640</v>
      </c>
    </row>
    <row r="146" spans="2:2">
      <c r="B146">
        <f>1651</f>
        <v>1651</v>
      </c>
    </row>
    <row r="147" spans="2:2">
      <c r="B147">
        <f>1662</f>
        <v>1662</v>
      </c>
    </row>
    <row r="148" spans="2:2">
      <c r="B148">
        <f>1672</f>
        <v>1672</v>
      </c>
    </row>
    <row r="149" spans="2:2">
      <c r="B149">
        <f>1683</f>
        <v>1683</v>
      </c>
    </row>
    <row r="150" spans="2:2">
      <c r="B150">
        <f>1694</f>
        <v>1694</v>
      </c>
    </row>
    <row r="151" spans="2:2">
      <c r="B151">
        <f>1705</f>
        <v>1705</v>
      </c>
    </row>
    <row r="152" spans="2:2">
      <c r="B152">
        <f>1716</f>
        <v>1716</v>
      </c>
    </row>
    <row r="153" spans="2:2">
      <c r="B153">
        <f>1727</f>
        <v>1727</v>
      </c>
    </row>
    <row r="154" spans="2:2">
      <c r="B154">
        <f>1738</f>
        <v>1738</v>
      </c>
    </row>
    <row r="155" spans="2:2">
      <c r="B155">
        <f>1750</f>
        <v>1750</v>
      </c>
    </row>
    <row r="156" spans="2:2">
      <c r="B156">
        <f>1761</f>
        <v>1761</v>
      </c>
    </row>
    <row r="157" spans="2:2">
      <c r="B157">
        <f>1772</f>
        <v>1772</v>
      </c>
    </row>
    <row r="158" spans="2:2">
      <c r="B158">
        <f>1784</f>
        <v>1784</v>
      </c>
    </row>
    <row r="159" spans="2:2">
      <c r="B159">
        <f>1795</f>
        <v>1795</v>
      </c>
    </row>
    <row r="160" spans="2:2">
      <c r="B160">
        <f>1806</f>
        <v>1806</v>
      </c>
    </row>
    <row r="161" spans="2:2">
      <c r="B161">
        <f>1818</f>
        <v>1818</v>
      </c>
    </row>
    <row r="162" spans="2:2">
      <c r="B162">
        <f>1829</f>
        <v>1829</v>
      </c>
    </row>
    <row r="163" spans="2:2">
      <c r="B163">
        <f>1841</f>
        <v>1841</v>
      </c>
    </row>
    <row r="164" spans="2:2">
      <c r="B164">
        <f>1853</f>
        <v>1853</v>
      </c>
    </row>
    <row r="165" spans="2:2">
      <c r="B165">
        <f>1865</f>
        <v>1865</v>
      </c>
    </row>
    <row r="166" spans="2:2">
      <c r="B166">
        <f>1877</f>
        <v>1877</v>
      </c>
    </row>
    <row r="167" spans="2:2">
      <c r="B167">
        <f>1889</f>
        <v>1889</v>
      </c>
    </row>
    <row r="168" spans="2:2">
      <c r="B168">
        <f>1901</f>
        <v>1901</v>
      </c>
    </row>
    <row r="169" spans="2:2">
      <c r="B169">
        <f>1913</f>
        <v>1913</v>
      </c>
    </row>
    <row r="170" spans="2:2">
      <c r="B170">
        <f>1925</f>
        <v>1925</v>
      </c>
    </row>
    <row r="171" spans="2:2">
      <c r="B171">
        <f>1937</f>
        <v>1937</v>
      </c>
    </row>
    <row r="172" spans="2:2">
      <c r="B172">
        <f>1949</f>
        <v>1949</v>
      </c>
    </row>
    <row r="173" spans="2:2">
      <c r="B173">
        <f>1962</f>
        <v>1962</v>
      </c>
    </row>
    <row r="174" spans="2:2">
      <c r="B174">
        <f>1975</f>
        <v>1975</v>
      </c>
    </row>
    <row r="175" spans="2:2">
      <c r="B175">
        <f>1987</f>
        <v>1987</v>
      </c>
    </row>
    <row r="176" spans="2:2">
      <c r="B176">
        <f>2000</f>
        <v>2000</v>
      </c>
    </row>
    <row r="177" spans="2:2">
      <c r="B177">
        <f>2013</f>
        <v>2013</v>
      </c>
    </row>
    <row r="178" spans="2:2">
      <c r="B178">
        <f>2025</f>
        <v>2025</v>
      </c>
    </row>
    <row r="179" spans="2:2">
      <c r="B179">
        <f>2038</f>
        <v>2038</v>
      </c>
    </row>
    <row r="180" spans="2:2">
      <c r="B180">
        <f>2051</f>
        <v>2051</v>
      </c>
    </row>
    <row r="181" spans="2:2">
      <c r="B181">
        <f>2064</f>
        <v>2064</v>
      </c>
    </row>
    <row r="182" spans="2:2">
      <c r="B182">
        <f>2077</f>
        <v>2077</v>
      </c>
    </row>
    <row r="183" spans="2:2">
      <c r="B183">
        <f>2090</f>
        <v>2090</v>
      </c>
    </row>
    <row r="184" spans="2:2">
      <c r="B184">
        <f>2103</f>
        <v>2103</v>
      </c>
    </row>
    <row r="185" spans="2:2">
      <c r="B185">
        <f>2117</f>
        <v>2117</v>
      </c>
    </row>
    <row r="186" spans="2:2">
      <c r="B186">
        <f>2130</f>
        <v>2130</v>
      </c>
    </row>
    <row r="187" spans="2:2">
      <c r="B187">
        <f>2143</f>
        <v>2143</v>
      </c>
    </row>
    <row r="188" spans="2:2">
      <c r="B188">
        <f>2157</f>
        <v>2157</v>
      </c>
    </row>
    <row r="189" spans="2:2">
      <c r="B189">
        <f>2170</f>
        <v>2170</v>
      </c>
    </row>
    <row r="190" spans="2:2">
      <c r="B190">
        <f>2183</f>
        <v>2183</v>
      </c>
    </row>
    <row r="191" spans="2:2">
      <c r="B191">
        <f>2197</f>
        <v>2197</v>
      </c>
    </row>
    <row r="192" spans="2:2">
      <c r="B192">
        <f>2211</f>
        <v>2211</v>
      </c>
    </row>
    <row r="193" spans="2:2">
      <c r="B193">
        <f>2225</f>
        <v>2225</v>
      </c>
    </row>
    <row r="194" spans="2:2">
      <c r="B194">
        <f>2239</f>
        <v>2239</v>
      </c>
    </row>
    <row r="195" spans="2:2">
      <c r="B195">
        <f>2253</f>
        <v>2253</v>
      </c>
    </row>
    <row r="196" spans="2:2">
      <c r="B196">
        <f>2267</f>
        <v>2267</v>
      </c>
    </row>
    <row r="197" spans="2:2">
      <c r="B197">
        <f>2281</f>
        <v>2281</v>
      </c>
    </row>
    <row r="198" spans="2:2">
      <c r="B198">
        <f>2295</f>
        <v>2295</v>
      </c>
    </row>
    <row r="199" spans="2:2">
      <c r="B199">
        <f>2309</f>
        <v>2309</v>
      </c>
    </row>
    <row r="200" spans="2:2">
      <c r="B200">
        <f>2323</f>
        <v>2323</v>
      </c>
    </row>
    <row r="201" spans="2:2">
      <c r="B201">
        <f>2338</f>
        <v>2338</v>
      </c>
    </row>
    <row r="202" spans="2:2">
      <c r="B202">
        <f>2352</f>
        <v>2352</v>
      </c>
    </row>
    <row r="203" spans="2:2">
      <c r="B203">
        <f>2367</f>
        <v>2367</v>
      </c>
    </row>
    <row r="204" spans="2:2">
      <c r="B204">
        <f>2382</f>
        <v>2382</v>
      </c>
    </row>
    <row r="205" spans="2:2">
      <c r="B205">
        <f>2397</f>
        <v>2397</v>
      </c>
    </row>
    <row r="206" spans="2:2">
      <c r="B206">
        <f>2412</f>
        <v>2412</v>
      </c>
    </row>
    <row r="207" spans="2:2">
      <c r="B207">
        <f>2426</f>
        <v>2426</v>
      </c>
    </row>
    <row r="208" spans="2:2">
      <c r="B208">
        <f>2441</f>
        <v>2441</v>
      </c>
    </row>
    <row r="209" spans="2:2">
      <c r="B209">
        <f>2456</f>
        <v>2456</v>
      </c>
    </row>
    <row r="210" spans="2:2">
      <c r="B210">
        <f>2471</f>
        <v>2471</v>
      </c>
    </row>
    <row r="211" spans="2:2">
      <c r="B211">
        <f>2486</f>
        <v>2486</v>
      </c>
    </row>
    <row r="212" spans="2:2">
      <c r="B212">
        <f>2501</f>
        <v>2501</v>
      </c>
    </row>
    <row r="213" spans="2:2">
      <c r="B213">
        <f>2517</f>
        <v>2517</v>
      </c>
    </row>
    <row r="214" spans="2:2">
      <c r="B214">
        <f>2533</f>
        <v>2533</v>
      </c>
    </row>
    <row r="215" spans="2:2">
      <c r="B215">
        <f>2548</f>
        <v>2548</v>
      </c>
    </row>
    <row r="216" spans="2:2">
      <c r="B216">
        <f>2564</f>
        <v>2564</v>
      </c>
    </row>
    <row r="217" spans="2:2">
      <c r="B217">
        <f>2580</f>
        <v>2580</v>
      </c>
    </row>
    <row r="218" spans="2:2">
      <c r="B218">
        <f>2595</f>
        <v>2595</v>
      </c>
    </row>
    <row r="219" spans="2:2">
      <c r="B219">
        <f>2611</f>
        <v>2611</v>
      </c>
    </row>
    <row r="220" spans="2:2">
      <c r="B220">
        <f>2627</f>
        <v>2627</v>
      </c>
    </row>
    <row r="221" spans="2:2">
      <c r="B221">
        <f>2643</f>
        <v>2643</v>
      </c>
    </row>
    <row r="222" spans="2:2">
      <c r="B222">
        <f>2659</f>
        <v>2659</v>
      </c>
    </row>
    <row r="223" spans="2:2">
      <c r="B223">
        <f>2676</f>
        <v>2676</v>
      </c>
    </row>
    <row r="224" spans="2:2">
      <c r="B224">
        <f>2692</f>
        <v>2692</v>
      </c>
    </row>
    <row r="225" spans="2:2">
      <c r="B225">
        <f>2709</f>
        <v>2709</v>
      </c>
    </row>
    <row r="226" spans="2:2">
      <c r="B226">
        <f>2726</f>
        <v>2726</v>
      </c>
    </row>
    <row r="227" spans="2:2">
      <c r="B227">
        <f>2742</f>
        <v>2742</v>
      </c>
    </row>
    <row r="228" spans="2:2">
      <c r="B228">
        <f>2759</f>
        <v>2759</v>
      </c>
    </row>
    <row r="229" spans="2:2">
      <c r="B229">
        <f>2775</f>
        <v>2775</v>
      </c>
    </row>
    <row r="230" spans="2:2">
      <c r="B230">
        <f>2792</f>
        <v>2792</v>
      </c>
    </row>
    <row r="231" spans="2:2">
      <c r="B231">
        <f>2809</f>
        <v>2809</v>
      </c>
    </row>
    <row r="232" spans="2:2">
      <c r="B232">
        <f>2826</f>
        <v>2826</v>
      </c>
    </row>
    <row r="233" spans="2:2">
      <c r="B233">
        <f>2843</f>
        <v>2843</v>
      </c>
    </row>
    <row r="234" spans="2:2">
      <c r="B234">
        <f>2861</f>
        <v>2861</v>
      </c>
    </row>
    <row r="235" spans="2:2">
      <c r="B235">
        <f>2878</f>
        <v>2878</v>
      </c>
    </row>
    <row r="236" spans="2:2">
      <c r="B236">
        <f>2896</f>
        <v>2896</v>
      </c>
    </row>
    <row r="237" spans="2:2">
      <c r="B237">
        <f>2913</f>
        <v>2913</v>
      </c>
    </row>
    <row r="238" spans="2:2">
      <c r="B238">
        <f>2930</f>
        <v>2930</v>
      </c>
    </row>
    <row r="239" spans="2:2">
      <c r="B239">
        <f>2948</f>
        <v>2948</v>
      </c>
    </row>
    <row r="240" spans="2:2">
      <c r="B240">
        <f>2965</f>
        <v>2965</v>
      </c>
    </row>
    <row r="241" spans="2:2">
      <c r="B241">
        <f>2983</f>
        <v>2983</v>
      </c>
    </row>
    <row r="242" spans="2:2">
      <c r="B242">
        <f>3001</f>
        <v>3001</v>
      </c>
    </row>
    <row r="243" spans="2:2">
      <c r="B243">
        <f>3019</f>
        <v>3019</v>
      </c>
    </row>
    <row r="244" spans="2:2">
      <c r="B244">
        <f>3038</f>
        <v>3038</v>
      </c>
    </row>
    <row r="245" spans="2:2">
      <c r="B245">
        <f>3056</f>
        <v>3056</v>
      </c>
    </row>
    <row r="246" spans="2:2">
      <c r="B246">
        <f>3075</f>
        <v>3075</v>
      </c>
    </row>
    <row r="247" spans="2:2">
      <c r="B247">
        <f>3093</f>
        <v>3093</v>
      </c>
    </row>
    <row r="248" spans="2:2">
      <c r="B248">
        <f>3111</f>
        <v>3111</v>
      </c>
    </row>
    <row r="249" spans="2:2">
      <c r="B249">
        <f>3130</f>
        <v>3130</v>
      </c>
    </row>
    <row r="250" spans="2:2">
      <c r="B250">
        <f>3148</f>
        <v>3148</v>
      </c>
    </row>
    <row r="251" spans="2:2">
      <c r="B251">
        <f>3167</f>
        <v>3167</v>
      </c>
    </row>
    <row r="252" spans="2:2">
      <c r="B252">
        <f>3186</f>
        <v>3186</v>
      </c>
    </row>
    <row r="253" spans="2:2">
      <c r="B253">
        <f>3205</f>
        <v>3205</v>
      </c>
    </row>
    <row r="254" spans="2:2">
      <c r="B254">
        <f>3225</f>
        <v>3225</v>
      </c>
    </row>
    <row r="255" spans="2:2">
      <c r="B255">
        <f>3244</f>
        <v>3244</v>
      </c>
    </row>
    <row r="256" spans="2:2">
      <c r="B256">
        <f>3264</f>
        <v>3264</v>
      </c>
    </row>
    <row r="257" spans="2:2">
      <c r="B257">
        <f>3283</f>
        <v>3283</v>
      </c>
    </row>
    <row r="258" spans="2:2">
      <c r="B258">
        <f>3302</f>
        <v>3302</v>
      </c>
    </row>
    <row r="259" spans="2:2">
      <c r="B259">
        <f>3322</f>
        <v>3322</v>
      </c>
    </row>
    <row r="260" spans="2:2">
      <c r="B260">
        <f>3341</f>
        <v>3341</v>
      </c>
    </row>
    <row r="261" spans="2:2">
      <c r="B261">
        <f>3361</f>
        <v>3361</v>
      </c>
    </row>
    <row r="262" spans="2:2">
      <c r="B262">
        <f>3381</f>
        <v>3381</v>
      </c>
    </row>
    <row r="263" spans="2:2">
      <c r="B263">
        <f>3401</f>
        <v>3401</v>
      </c>
    </row>
    <row r="264" spans="2:2">
      <c r="B264">
        <f>3422</f>
        <v>3422</v>
      </c>
    </row>
    <row r="265" spans="2:2">
      <c r="B265">
        <f>3442</f>
        <v>3442</v>
      </c>
    </row>
    <row r="266" spans="2:2">
      <c r="B266">
        <f>3463</f>
        <v>3463</v>
      </c>
    </row>
    <row r="267" spans="2:2">
      <c r="B267">
        <f>3483</f>
        <v>3483</v>
      </c>
    </row>
    <row r="268" spans="2:2">
      <c r="B268">
        <f>3503</f>
        <v>3503</v>
      </c>
    </row>
    <row r="269" spans="2:2">
      <c r="B269">
        <f>3524</f>
        <v>3524</v>
      </c>
    </row>
    <row r="270" spans="2:2">
      <c r="B270">
        <f>3544</f>
        <v>3544</v>
      </c>
    </row>
    <row r="271" spans="2:2">
      <c r="B271">
        <f>3565</f>
        <v>3565</v>
      </c>
    </row>
    <row r="272" spans="2:2">
      <c r="B272">
        <f>3586</f>
        <v>3586</v>
      </c>
    </row>
    <row r="273" spans="2:2">
      <c r="B273">
        <f>3607</f>
        <v>3607</v>
      </c>
    </row>
    <row r="274" spans="2:2">
      <c r="B274">
        <f>3629</f>
        <v>3629</v>
      </c>
    </row>
    <row r="275" spans="2:2">
      <c r="B275">
        <f>3650</f>
        <v>3650</v>
      </c>
    </row>
    <row r="276" spans="2:2">
      <c r="B276">
        <f>3672</f>
        <v>3672</v>
      </c>
    </row>
    <row r="277" spans="2:2">
      <c r="B277">
        <f>3693</f>
        <v>3693</v>
      </c>
    </row>
    <row r="278" spans="2:2">
      <c r="B278">
        <f>3714</f>
        <v>3714</v>
      </c>
    </row>
    <row r="279" spans="2:2">
      <c r="B279">
        <f>3736</f>
        <v>3736</v>
      </c>
    </row>
    <row r="280" spans="2:2">
      <c r="B280">
        <f>3757</f>
        <v>3757</v>
      </c>
    </row>
    <row r="281" spans="2:2">
      <c r="B281">
        <f>3779</f>
        <v>3779</v>
      </c>
    </row>
    <row r="282" spans="2:2">
      <c r="B282">
        <f>3801</f>
        <v>3801</v>
      </c>
    </row>
    <row r="283" spans="2:2">
      <c r="B283">
        <f>3824</f>
        <v>3824</v>
      </c>
    </row>
    <row r="284" spans="2:2">
      <c r="B284">
        <f>3846</f>
        <v>3846</v>
      </c>
    </row>
    <row r="285" spans="2:2">
      <c r="B285">
        <f>3869</f>
        <v>3869</v>
      </c>
    </row>
    <row r="286" spans="2:2">
      <c r="B286">
        <f>3892</f>
        <v>3892</v>
      </c>
    </row>
    <row r="287" spans="2:2">
      <c r="B287">
        <f>3914</f>
        <v>3914</v>
      </c>
    </row>
    <row r="288" spans="2:2">
      <c r="B288">
        <f>3937</f>
        <v>3937</v>
      </c>
    </row>
    <row r="289" spans="2:2">
      <c r="B289">
        <f>3959</f>
        <v>3959</v>
      </c>
    </row>
    <row r="290" spans="2:2">
      <c r="B290">
        <f>3982</f>
        <v>3982</v>
      </c>
    </row>
    <row r="291" spans="2:2">
      <c r="B291">
        <f>4005</f>
        <v>4005</v>
      </c>
    </row>
    <row r="292" spans="2:2">
      <c r="B292">
        <f>4028</f>
        <v>4028</v>
      </c>
    </row>
    <row r="293" spans="2:2">
      <c r="B293">
        <f>4052</f>
        <v>4052</v>
      </c>
    </row>
    <row r="294" spans="2:2">
      <c r="B294">
        <f>4076</f>
        <v>4076</v>
      </c>
    </row>
    <row r="295" spans="2:2">
      <c r="B295">
        <f>4099</f>
        <v>4099</v>
      </c>
    </row>
    <row r="296" spans="2:2">
      <c r="B296">
        <f>4123</f>
        <v>4123</v>
      </c>
    </row>
    <row r="297" spans="2:2">
      <c r="B297">
        <f>4147</f>
        <v>4147</v>
      </c>
    </row>
    <row r="298" spans="2:2">
      <c r="B298">
        <f>4170</f>
        <v>4170</v>
      </c>
    </row>
    <row r="299" spans="2:2">
      <c r="B299">
        <f>4194</f>
        <v>4194</v>
      </c>
    </row>
    <row r="300" spans="2:2">
      <c r="B300">
        <f>4218</f>
        <v>4218</v>
      </c>
    </row>
    <row r="301" spans="2:2">
      <c r="B301">
        <f>4242</f>
        <v>4242</v>
      </c>
    </row>
    <row r="302" spans="2:2">
      <c r="B302">
        <f>4267</f>
        <v>4267</v>
      </c>
    </row>
    <row r="303" spans="2:2">
      <c r="B303">
        <f>4292</f>
        <v>4292</v>
      </c>
    </row>
    <row r="304" spans="2:2">
      <c r="B304">
        <f>4317</f>
        <v>4317</v>
      </c>
    </row>
    <row r="305" spans="2:2">
      <c r="B305">
        <f>4342</f>
        <v>4342</v>
      </c>
    </row>
    <row r="306" spans="2:2">
      <c r="B306">
        <f>4367</f>
        <v>4367</v>
      </c>
    </row>
    <row r="307" spans="2:2">
      <c r="B307">
        <f>4392</f>
        <v>4392</v>
      </c>
    </row>
    <row r="308" spans="2:2">
      <c r="B308">
        <f>4417</f>
        <v>4417</v>
      </c>
    </row>
    <row r="309" spans="2:2">
      <c r="B309">
        <f>4442</f>
        <v>4442</v>
      </c>
    </row>
    <row r="310" spans="2:2">
      <c r="B310">
        <f>4467</f>
        <v>4467</v>
      </c>
    </row>
    <row r="311" spans="2:2">
      <c r="B311">
        <f>4492</f>
        <v>4492</v>
      </c>
    </row>
    <row r="312" spans="2:2">
      <c r="B312">
        <f>4518</f>
        <v>4518</v>
      </c>
    </row>
    <row r="313" spans="2:2">
      <c r="B313">
        <f>4544</f>
        <v>4544</v>
      </c>
    </row>
    <row r="314" spans="2:2">
      <c r="B314">
        <f>4570</f>
        <v>4570</v>
      </c>
    </row>
    <row r="315" spans="2:2">
      <c r="B315">
        <f>4596</f>
        <v>4596</v>
      </c>
    </row>
    <row r="316" spans="2:2">
      <c r="B316">
        <f>4623</f>
        <v>4623</v>
      </c>
    </row>
    <row r="317" spans="2:2">
      <c r="B317">
        <f>4649</f>
        <v>4649</v>
      </c>
    </row>
    <row r="318" spans="2:2">
      <c r="B318">
        <f>4675</f>
        <v>4675</v>
      </c>
    </row>
    <row r="319" spans="2:2">
      <c r="B319">
        <f>4701</f>
        <v>4701</v>
      </c>
    </row>
    <row r="320" spans="2:2">
      <c r="B320">
        <f>4727</f>
        <v>4727</v>
      </c>
    </row>
    <row r="321" spans="2:2">
      <c r="B321">
        <f>4754</f>
        <v>4754</v>
      </c>
    </row>
    <row r="322" spans="2:2">
      <c r="B322">
        <f>4781</f>
        <v>4781</v>
      </c>
    </row>
    <row r="323" spans="2:2">
      <c r="B323">
        <f>4809</f>
        <v>4809</v>
      </c>
    </row>
    <row r="324" spans="2:2">
      <c r="B324">
        <f>4836</f>
        <v>4836</v>
      </c>
    </row>
    <row r="325" spans="2:2">
      <c r="B325">
        <f>4864</f>
        <v>4864</v>
      </c>
    </row>
    <row r="326" spans="2:2">
      <c r="B326">
        <f>4891</f>
        <v>4891</v>
      </c>
    </row>
    <row r="327" spans="2:2">
      <c r="B327">
        <f>4919</f>
        <v>4919</v>
      </c>
    </row>
    <row r="328" spans="2:2">
      <c r="B328">
        <f>4946</f>
        <v>4946</v>
      </c>
    </row>
    <row r="329" spans="2:2">
      <c r="B329">
        <f>4974</f>
        <v>4974</v>
      </c>
    </row>
    <row r="330" spans="2:2">
      <c r="B330">
        <f>5001</f>
        <v>5001</v>
      </c>
    </row>
    <row r="331" spans="2:2">
      <c r="B331">
        <f>5029</f>
        <v>5029</v>
      </c>
    </row>
    <row r="332" spans="2:2">
      <c r="B332">
        <f>5057</f>
        <v>5057</v>
      </c>
    </row>
    <row r="333" spans="2:2">
      <c r="B333">
        <f>5086</f>
        <v>5086</v>
      </c>
    </row>
    <row r="334" spans="2:2">
      <c r="B334">
        <f>5115</f>
        <v>5115</v>
      </c>
    </row>
    <row r="335" spans="2:2">
      <c r="B335">
        <f>5144</f>
        <v>5144</v>
      </c>
    </row>
    <row r="336" spans="2:2">
      <c r="B336">
        <f>5173</f>
        <v>5173</v>
      </c>
    </row>
    <row r="337" spans="2:2">
      <c r="B337">
        <f>5202</f>
        <v>5202</v>
      </c>
    </row>
    <row r="338" spans="2:2">
      <c r="B338">
        <f>5231</f>
        <v>5231</v>
      </c>
    </row>
    <row r="339" spans="2:2">
      <c r="B339">
        <f>5260</f>
        <v>5260</v>
      </c>
    </row>
    <row r="340" spans="2:2">
      <c r="B340">
        <f>5289</f>
        <v>5289</v>
      </c>
    </row>
    <row r="341" spans="2:2">
      <c r="B341">
        <f>5318</f>
        <v>5318</v>
      </c>
    </row>
    <row r="342" spans="2:2">
      <c r="B342">
        <f>5348</f>
        <v>5348</v>
      </c>
    </row>
    <row r="343" spans="2:2">
      <c r="B343">
        <f>5378</f>
        <v>5378</v>
      </c>
    </row>
    <row r="344" spans="2:2">
      <c r="B344">
        <f>5408</f>
        <v>5408</v>
      </c>
    </row>
    <row r="345" spans="2:2">
      <c r="B345">
        <f>5439</f>
        <v>5439</v>
      </c>
    </row>
    <row r="346" spans="2:2">
      <c r="B346">
        <f>5469</f>
        <v>5469</v>
      </c>
    </row>
    <row r="347" spans="2:2">
      <c r="B347">
        <f>5499</f>
        <v>5499</v>
      </c>
    </row>
    <row r="348" spans="2:2">
      <c r="B348">
        <f>5530</f>
        <v>5530</v>
      </c>
    </row>
    <row r="349" spans="2:2">
      <c r="B349">
        <f>5560</f>
        <v>5560</v>
      </c>
    </row>
    <row r="350" spans="2:2">
      <c r="B350">
        <f>5590</f>
        <v>5590</v>
      </c>
    </row>
    <row r="351" spans="2:2">
      <c r="B351">
        <f>5621</f>
        <v>5621</v>
      </c>
    </row>
    <row r="352" spans="2:2">
      <c r="B352">
        <f>5652</f>
        <v>5652</v>
      </c>
    </row>
    <row r="353" spans="2:2">
      <c r="B353">
        <f>5684</f>
        <v>5684</v>
      </c>
    </row>
    <row r="354" spans="2:2">
      <c r="B354">
        <f>5716</f>
        <v>5716</v>
      </c>
    </row>
    <row r="355" spans="2:2">
      <c r="B355">
        <f>5748</f>
        <v>5748</v>
      </c>
    </row>
    <row r="356" spans="2:2">
      <c r="B356">
        <f>5780</f>
        <v>5780</v>
      </c>
    </row>
    <row r="357" spans="2:2">
      <c r="B357">
        <f>5812</f>
        <v>5812</v>
      </c>
    </row>
    <row r="358" spans="2:2">
      <c r="B358">
        <f>5844</f>
        <v>5844</v>
      </c>
    </row>
    <row r="359" spans="2:2">
      <c r="B359">
        <f>5876</f>
        <v>5876</v>
      </c>
    </row>
    <row r="360" spans="2:2">
      <c r="B360">
        <f>5908</f>
        <v>5908</v>
      </c>
    </row>
    <row r="361" spans="2:2">
      <c r="B361">
        <f>5940</f>
        <v>5940</v>
      </c>
    </row>
    <row r="362" spans="2:2">
      <c r="B362">
        <f>5973</f>
        <v>5973</v>
      </c>
    </row>
    <row r="363" spans="2:2">
      <c r="B363">
        <f>6006</f>
        <v>6006</v>
      </c>
    </row>
    <row r="364" spans="2:2">
      <c r="B364">
        <f>6039</f>
        <v>6039</v>
      </c>
    </row>
    <row r="365" spans="2:2">
      <c r="B365">
        <f>6073</f>
        <v>6073</v>
      </c>
    </row>
    <row r="366" spans="2:2">
      <c r="B366">
        <f>6106</f>
        <v>6106</v>
      </c>
    </row>
    <row r="367" spans="2:2">
      <c r="B367">
        <f>6139</f>
        <v>6139</v>
      </c>
    </row>
    <row r="368" spans="2:2">
      <c r="B368">
        <f>6173</f>
        <v>6173</v>
      </c>
    </row>
    <row r="369" spans="2:2">
      <c r="B369">
        <f>6206</f>
        <v>6206</v>
      </c>
    </row>
    <row r="370" spans="2:2">
      <c r="B370">
        <f>6239</f>
        <v>6239</v>
      </c>
    </row>
    <row r="371" spans="2:2">
      <c r="B371">
        <f>6273</f>
        <v>6273</v>
      </c>
    </row>
    <row r="372" spans="2:2">
      <c r="B372">
        <f>6308</f>
        <v>6308</v>
      </c>
    </row>
    <row r="373" spans="2:2">
      <c r="B373">
        <f>6343</f>
        <v>6343</v>
      </c>
    </row>
    <row r="374" spans="2:2">
      <c r="B374">
        <f>6378</f>
        <v>6378</v>
      </c>
    </row>
    <row r="375" spans="2:2">
      <c r="B375">
        <f>6413</f>
        <v>6413</v>
      </c>
    </row>
    <row r="376" spans="2:2">
      <c r="B376">
        <f>6448</f>
        <v>6448</v>
      </c>
    </row>
    <row r="377" spans="2:2">
      <c r="B377">
        <f>6483</f>
        <v>6483</v>
      </c>
    </row>
    <row r="378" spans="2:2">
      <c r="B378">
        <f>6518</f>
        <v>6518</v>
      </c>
    </row>
    <row r="379" spans="2:2">
      <c r="B379">
        <f>6553</f>
        <v>6553</v>
      </c>
    </row>
    <row r="380" spans="2:2">
      <c r="B380">
        <f>6588</f>
        <v>6588</v>
      </c>
    </row>
    <row r="381" spans="2:2">
      <c r="B381">
        <f>6623</f>
        <v>6623</v>
      </c>
    </row>
    <row r="382" spans="2:2">
      <c r="B382">
        <f>6659</f>
        <v>6659</v>
      </c>
    </row>
    <row r="383" spans="2:2">
      <c r="B383">
        <f>6696</f>
        <v>6696</v>
      </c>
    </row>
    <row r="384" spans="2:2">
      <c r="B384">
        <f>6733</f>
        <v>6733</v>
      </c>
    </row>
    <row r="385" spans="2:2">
      <c r="B385">
        <f>6769</f>
        <v>6769</v>
      </c>
    </row>
    <row r="386" spans="2:2">
      <c r="B386">
        <f>6806</f>
        <v>6806</v>
      </c>
    </row>
    <row r="387" spans="2:2">
      <c r="B387">
        <f>6843</f>
        <v>6843</v>
      </c>
    </row>
    <row r="388" spans="2:2">
      <c r="B388">
        <f>6879</f>
        <v>6879</v>
      </c>
    </row>
    <row r="389" spans="2:2">
      <c r="B389">
        <f>6916</f>
        <v>6916</v>
      </c>
    </row>
    <row r="390" spans="2:2">
      <c r="B390">
        <f>6953</f>
        <v>6953</v>
      </c>
    </row>
    <row r="391" spans="2:2">
      <c r="B391">
        <f>6990</f>
        <v>6990</v>
      </c>
    </row>
    <row r="392" spans="2:2">
      <c r="B392">
        <f>7028</f>
        <v>7028</v>
      </c>
    </row>
    <row r="393" spans="2:2">
      <c r="B393">
        <f>7066</f>
        <v>7066</v>
      </c>
    </row>
    <row r="394" spans="2:2">
      <c r="B394">
        <f>7105</f>
        <v>7105</v>
      </c>
    </row>
    <row r="395" spans="2:2">
      <c r="B395">
        <f>7143</f>
        <v>7143</v>
      </c>
    </row>
    <row r="396" spans="2:2">
      <c r="B396">
        <f>7182</f>
        <v>7182</v>
      </c>
    </row>
    <row r="397" spans="2:2">
      <c r="B397">
        <f>7220</f>
        <v>7220</v>
      </c>
    </row>
    <row r="398" spans="2:2">
      <c r="B398">
        <f>7258</f>
        <v>7258</v>
      </c>
    </row>
    <row r="399" spans="2:2">
      <c r="B399">
        <f>7297</f>
        <v>7297</v>
      </c>
    </row>
    <row r="400" spans="2:2">
      <c r="B400">
        <f>7335</f>
        <v>7335</v>
      </c>
    </row>
    <row r="401" spans="2:2">
      <c r="B401">
        <f>7374</f>
        <v>7374</v>
      </c>
    </row>
    <row r="402" spans="2:2">
      <c r="B402">
        <f>7414</f>
        <v>7414</v>
      </c>
    </row>
    <row r="403" spans="2:2">
      <c r="B403">
        <f>7454</f>
        <v>7454</v>
      </c>
    </row>
    <row r="404" spans="2:2">
      <c r="B404">
        <f>7494</f>
        <v>7494</v>
      </c>
    </row>
    <row r="405" spans="2:2">
      <c r="B405">
        <f>7534</f>
        <v>7534</v>
      </c>
    </row>
    <row r="406" spans="2:2">
      <c r="B406">
        <f>7575</f>
        <v>7575</v>
      </c>
    </row>
    <row r="407" spans="2:2">
      <c r="B407">
        <f>7615</f>
        <v>7615</v>
      </c>
    </row>
    <row r="408" spans="2:2">
      <c r="B408">
        <f>7655</f>
        <v>7655</v>
      </c>
    </row>
    <row r="409" spans="2:2">
      <c r="B409">
        <f>7695</f>
        <v>7695</v>
      </c>
    </row>
    <row r="410" spans="2:2">
      <c r="B410">
        <f>7735</f>
        <v>7735</v>
      </c>
    </row>
    <row r="411" spans="2:2">
      <c r="B411">
        <f>7776</f>
        <v>7776</v>
      </c>
    </row>
    <row r="412" spans="2:2">
      <c r="B412">
        <f>7776</f>
        <v>7776</v>
      </c>
    </row>
    <row r="413" spans="2:2">
      <c r="B413">
        <f>7776</f>
        <v>7776</v>
      </c>
    </row>
    <row r="414" spans="2:2">
      <c r="B414">
        <f>7776</f>
        <v>7776</v>
      </c>
    </row>
    <row r="415" spans="2:2">
      <c r="B415">
        <f>7776</f>
        <v>7776</v>
      </c>
    </row>
    <row r="416" spans="2:2">
      <c r="B416">
        <f>7776</f>
        <v>7776</v>
      </c>
    </row>
    <row r="417" spans="2:2">
      <c r="B417">
        <f>7776</f>
        <v>7776</v>
      </c>
    </row>
    <row r="418" spans="2:2">
      <c r="B418">
        <f>7776</f>
        <v>7776</v>
      </c>
    </row>
    <row r="419" spans="2:2">
      <c r="B419">
        <f>7776</f>
        <v>7776</v>
      </c>
    </row>
    <row r="420" spans="2:2">
      <c r="B420">
        <f>7776</f>
        <v>7776</v>
      </c>
    </row>
    <row r="421" spans="2:2">
      <c r="B421">
        <f>7776</f>
        <v>7776</v>
      </c>
    </row>
    <row r="422" spans="2:2">
      <c r="B422">
        <f>7776</f>
        <v>7776</v>
      </c>
    </row>
    <row r="423" spans="2:2">
      <c r="B423">
        <f>7776</f>
        <v>7776</v>
      </c>
    </row>
    <row r="424" spans="2:2">
      <c r="B424">
        <f>7776</f>
        <v>7776</v>
      </c>
    </row>
    <row r="425" spans="2:2">
      <c r="B425">
        <f>7776</f>
        <v>7776</v>
      </c>
    </row>
    <row r="426" spans="2:2">
      <c r="B426">
        <f>7776</f>
        <v>7776</v>
      </c>
    </row>
    <row r="427" spans="2:2">
      <c r="B427">
        <f>7776</f>
        <v>7776</v>
      </c>
    </row>
    <row r="428" spans="2:2">
      <c r="B428">
        <f>7776</f>
        <v>7776</v>
      </c>
    </row>
    <row r="429" spans="2:2">
      <c r="B429">
        <f>7776</f>
        <v>7776</v>
      </c>
    </row>
    <row r="430" spans="2:2">
      <c r="B430">
        <f>7776</f>
        <v>7776</v>
      </c>
    </row>
    <row r="431" spans="2:2">
      <c r="B431">
        <f>7776</f>
        <v>7776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ggv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gena</dc:creator>
  <cp:lastModifiedBy>gena</cp:lastModifiedBy>
  <dcterms:created xsi:type="dcterms:W3CDTF">2017-09-11T15:21:13Z</dcterms:created>
  <dcterms:modified xsi:type="dcterms:W3CDTF">2017-09-11T20:29:33Z</dcterms:modified>
</cp:coreProperties>
</file>